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PTW\"/>
    </mc:Choice>
  </mc:AlternateContent>
  <xr:revisionPtr revIDLastSave="0" documentId="13_ncr:1_{8FE645F6-C8BF-41BB-A09E-6DA5D33133DF}" xr6:coauthVersionLast="47" xr6:coauthVersionMax="47" xr10:uidLastSave="{00000000-0000-0000-0000-000000000000}"/>
  <bookViews>
    <workbookView xWindow="-120" yWindow="-120" windowWidth="29040" windowHeight="15720" tabRatio="831" activeTab="1" xr2:uid="{00000000-000D-0000-FFFF-FFFF00000000}"/>
  </bookViews>
  <sheets>
    <sheet name="INDEX" sheetId="10" r:id="rId1"/>
    <sheet name="R_PTW 2026vs2025" sheetId="37" r:id="rId2"/>
    <sheet name="R_PTW 2025vs2024" sheetId="34" state="hidden" r:id="rId3"/>
    <sheet name="R_PTW 2024vs2023" sheetId="29" state="hidden" r:id="rId4"/>
    <sheet name="R_PTW 2023vs2022" sheetId="16" state="hidden" r:id="rId5"/>
    <sheet name="R_PTW NEW 2026vs2025" sheetId="38" r:id="rId6"/>
    <sheet name="R_PTW NEW 2025vs2024" sheetId="35" state="hidden" r:id="rId7"/>
    <sheet name="R_PTW NEW 2024vs2023" sheetId="30" state="hidden" r:id="rId8"/>
    <sheet name="R_PTW NEW 2023vs2022" sheetId="24" state="hidden" r:id="rId9"/>
    <sheet name="R_nowe MC 2026vs2025" sheetId="39" r:id="rId10"/>
    <sheet name="R_nowe MC 2025vs2024" sheetId="36" state="hidden" r:id="rId11"/>
    <sheet name="R_nowe MC 2024vs2023" sheetId="31" state="hidden" r:id="rId12"/>
    <sheet name="R_nowe MC 2023vs2022" sheetId="9" state="hidden" r:id="rId13"/>
    <sheet name="R_MC 2026 rankingi" sheetId="28" r:id="rId14"/>
    <sheet name="R_nowe MP 2026s2025" sheetId="32" r:id="rId15"/>
    <sheet name="R_nowe MP 2023s2022" sheetId="17" state="hidden" r:id="rId16"/>
    <sheet name="R_MP_2026 ranking" sheetId="27" r:id="rId17"/>
    <sheet name="R_PTW USED 2026vs2025" sheetId="40" r:id="rId18"/>
    <sheet name="R_PTW USED 2025vs2024" sheetId="33" state="hidden" r:id="rId19"/>
    <sheet name="R_PTW USED 2023vs2022" sheetId="25" state="hidden" r:id="rId20"/>
    <sheet name="R_MC&amp;MP struktura 2026" sheetId="41" r:id="rId21"/>
    <sheet name="R_MC&amp;MP struktura 2025" sheetId="19" state="hidden" r:id="rId22"/>
  </sheets>
  <definedNames>
    <definedName name="_xlnm._FilterDatabase" localSheetId="13" hidden="1">'R_MC 2026 rankingi'!$C$22:$K$149</definedName>
    <definedName name="_xlnm._FilterDatabase" localSheetId="16" hidden="1">'R_MP_2026 ranking'!$C$15:$J$132</definedName>
    <definedName name="_xlnm.Print_Area" localSheetId="13">'R_MC 2026 rankingi'!$B$2:$I$55</definedName>
    <definedName name="_xlnm.Print_Area" localSheetId="21">'R_MC&amp;MP struktura 2025'!$B$1:$Z$56</definedName>
    <definedName name="_xlnm.Print_Area" localSheetId="20">'R_MC&amp;MP struktura 2026'!$B$1:$Z$56</definedName>
    <definedName name="_xlnm.Print_Area" localSheetId="16">'R_MP_2026 ranking'!$B$1:$I$15</definedName>
    <definedName name="_xlnm.Print_Area" localSheetId="12">'R_nowe MC 2023vs2022'!$B$1:$R$41</definedName>
    <definedName name="_xlnm.Print_Area" localSheetId="11">'R_nowe MC 2024vs2023'!$B$1:$R$42</definedName>
    <definedName name="_xlnm.Print_Area" localSheetId="10">'R_nowe MC 2025vs2024'!$B$1:$R$43</definedName>
    <definedName name="_xlnm.Print_Area" localSheetId="9">'R_nowe MC 2026vs2025'!$B$1:$R$44</definedName>
    <definedName name="_xlnm.Print_Area" localSheetId="15">'R_nowe MP 2023s2022'!$B$1:$R$41</definedName>
    <definedName name="_xlnm.Print_Area" localSheetId="14">'R_nowe MP 2026s2025'!$B$1:$R$44</definedName>
    <definedName name="_xlnm.Print_Area" localSheetId="4">'R_PTW 2023vs2022'!$B$1:$P$39</definedName>
    <definedName name="_xlnm.Print_Area" localSheetId="3">'R_PTW 2024vs2023'!$B$1:$P$39</definedName>
    <definedName name="_xlnm.Print_Area" localSheetId="2">'R_PTW 2025vs2024'!$B$1:$P$39</definedName>
    <definedName name="_xlnm.Print_Area" localSheetId="1">'R_PTW 2026vs2025'!$B$1:$P$39</definedName>
    <definedName name="_xlnm.Print_Area" localSheetId="8">'R_PTW NEW 2023vs2022'!$B$1:$P$39</definedName>
    <definedName name="_xlnm.Print_Area" localSheetId="7">'R_PTW NEW 2024vs2023'!$B$1:$P$39</definedName>
    <definedName name="_xlnm.Print_Area" localSheetId="6">'R_PTW NEW 2025vs2024'!$B$1:$P$39</definedName>
    <definedName name="_xlnm.Print_Area" localSheetId="5">'R_PTW NEW 2026vs2025'!$B$1:$P$39</definedName>
    <definedName name="_xlnm.Print_Area" localSheetId="19">'R_PTW USED 2023vs2022'!$B$1:$P$39</definedName>
    <definedName name="_xlnm.Print_Area" localSheetId="18">'R_PTW USED 2025vs2024'!$B$1:$P$39</definedName>
    <definedName name="_xlnm.Print_Area" localSheetId="1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<sst xmlns="http://schemas.openxmlformats.org/spreadsheetml/2006/main" count="998" uniqueCount="205">
  <si>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</si>
  <si>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</si>
  <si>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</si>
  <si>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</si>
  <si>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</si>
  <si>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</si>
  <si>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</si>
  <si>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</si>
  <si>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</si>
  <si>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</si>
  <si>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</si>
  <si>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</si>
  <si>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</si>
  <si>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</si>
  <si>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</si>
  <si>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</si>
  <si>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</si>
  <si>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</si>
  <si>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</si>
  <si>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</si>
  <si>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</si>
  <si>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</si>
  <si>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</si>
  <si>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</si>
  <si>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</si>
  <si>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</si>
  <si>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</si>
  <si>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</si>
  <si>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</si>
  <si>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</si>
  <si>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</si>
  <si>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</si>
  <si>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</si>
  <si>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</si>
  <si>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</si>
  <si>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</si>
  <si>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</si>
  <si>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</si>
  <si>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</si>
  <si>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</si>
  <si>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</si>
  <si>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</si>
  <si>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</si>
  <si>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</si>
  <si>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</si>
  <si>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</si>
  <si>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</si>
  <si>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</si>
  <si>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</si>
  <si>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</si>
  <si>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</si>
  <si>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</si>
  <si>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</si>
  <si>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</si>
  <si>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</si>
  <si>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</si>
  <si>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</si>
  <si>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</si>
  <si>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</si>
  <si>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</si>
  <si>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</si>
  <si>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</si>
  <si>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</si>
  <si>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</si>
  <si>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</si>
  <si>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</si>
  <si>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</si>
  <si>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</si>
  <si>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</si>
  <si>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</si>
  <si>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</si>
  <si>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</si>
  <si>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</si>
  <si>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</si>
  <si>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</si>
  <si>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</si>
  <si>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</si>
  <si>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</si>
  <si>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</si>
  <si>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</si>
  <si>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</si>
  <si>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</si>
  <si>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</si>
  <si>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</si>
  <si>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</si>
  <si>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</si>
  <si>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</si>
  <si>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</si>
  <si>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</si>
  <si>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</si>
  <si>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</si>
  <si>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</si>
  <si>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</si>
  <si>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</si>
  <si>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</si>
  <si>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</si>
  <si>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</si>
  <si>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</si>
  <si>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</si>
  <si>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</si>
  <si>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</si>
  <si>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</si>
  <si>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</si>
  <si>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</si>
  <si>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</si>
  <si>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</si>
  <si>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</si>
  <si>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</si>
  <si>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</si>
  <si>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</si>
  <si>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</si>
  <si>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</si>
  <si>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</si>
  <si>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</si>
  <si>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</si>
  <si>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</si>
  <si>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</si>
  <si>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</si>
  <si>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</si>
  <si>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</si>
  <si>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</si>
  <si>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</si>
  <si>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ON-OFF</t>
  </si>
  <si>
    <t>INNE</t>
  </si>
  <si>
    <t>ZNEN</t>
  </si>
  <si>
    <t>VIGOROUS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</si>
  <si>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</si>
  <si>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</si>
  <si>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</si>
  <si>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</si>
  <si>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</si>
  <si>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</si>
  <si>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2025
Udział %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</si>
  <si>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</si>
  <si>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</si>
  <si>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</si>
  <si>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</si>
  <si>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</si>
  <si>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</si>
  <si>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</si>
  <si>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</si>
  <si>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</si>
  <si>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</si>
  <si>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</si>
  <si>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</si>
  <si>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</si>
  <si>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</si>
  <si>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KYMCO</t>
  </si>
  <si>
    <t>STARK</t>
  </si>
  <si>
    <t>UDZIAŁ</t>
  </si>
  <si>
    <t>JML MOTO</t>
  </si>
  <si>
    <t>PIERWSZE REJESTRACJE NOWYCH I UŻYWANYCH JEDNOŚLADÓW w POLSCE, 2026</t>
  </si>
  <si>
    <t>RAZEM 2026r.</t>
  </si>
  <si>
    <t>2026 ZMIANA % m/m</t>
  </si>
  <si>
    <t>2026 vs 2025 ZMIANA %  r/r</t>
  </si>
  <si>
    <t>PIERWSZE REJESTRACJE NOWYCH JEDNOŚLADÓW w POLSCE, 2026</t>
  </si>
  <si>
    <t>zmiana 2026/2025</t>
  </si>
  <si>
    <t>PIERWSZE REJESTRACJE NOWYCH MOTOCYKLI (MC), 2026 vs 2025</t>
  </si>
  <si>
    <t>Nowe* MOTOCYKLE - ranking marek - 2026 narastająco</t>
  </si>
  <si>
    <t>Nowe MOTOCYKLE - ranking marek wg DCC - 2026 narastająco</t>
  </si>
  <si>
    <t>Nowe MOTOCYKLE - ranking marek wg segmentów - 2026 narastająco</t>
  </si>
  <si>
    <t>2026
Udział %</t>
  </si>
  <si>
    <t>PIERWSZE REJESTRACJE NOWYCH MOTOROWERÓW (MP)*, 2026 vs 2025</t>
  </si>
  <si>
    <t>Nowe MOTOROWERY - ranking marek - 2026 narastająco</t>
  </si>
  <si>
    <t>PIERWSZE REJESTRACJE UŻYWANYCH JEDNOŚLADÓW w POLSCE, 2026</t>
  </si>
  <si>
    <t>STRUKTURA REJESTRACJI NOWYCH i UŻYWANYCH JEDNOŚLADÓW, ROK 2026</t>
  </si>
  <si>
    <t>ROK 2026:</t>
  </si>
  <si>
    <t>NOWE MC* 2026</t>
  </si>
  <si>
    <t>UŻYWANE MC** 2026</t>
  </si>
  <si>
    <t>RAZEM MC 2026</t>
  </si>
  <si>
    <t>NOWE MP* 2026</t>
  </si>
  <si>
    <t>UŻYWANE MP** 2026</t>
  </si>
  <si>
    <t>RAZEM MP 2026</t>
  </si>
  <si>
    <t>R_nowe i używane PTW 2026vs2025</t>
  </si>
  <si>
    <t>R_nowe PTW 2026vs2025</t>
  </si>
  <si>
    <t>PIERWSZE REJESTRACJE JEDNOŚLADÓW (PTW), 2026 VS 2026</t>
  </si>
  <si>
    <t>PIERWSZE REJESTRACJE NOWYCH* JEDNOŚLADÓW, 2026 VS 2026</t>
  </si>
  <si>
    <t>R_MC 2026 rankingi</t>
  </si>
  <si>
    <t>R_MP_2026 ranking</t>
  </si>
  <si>
    <t>R_MC&amp;MP struktura 2026</t>
  </si>
  <si>
    <t>UDZIAŁ NOWYCH MOTOCYKLI I MOTOROWERÓW W CAŁOŚCI PIERWSZYCH REJESTRACJI, 2026</t>
  </si>
  <si>
    <t>R_nowe MC 2026vs2025</t>
  </si>
  <si>
    <t>NOWE MOTOCYKLE, 2026 VS 2025</t>
  </si>
  <si>
    <t>R_nowe MP 2026vs2025</t>
  </si>
  <si>
    <t>NOWE MOTOROWERY, 2026 VS 2025</t>
  </si>
  <si>
    <t>R_używane PTW 2026vs2025</t>
  </si>
  <si>
    <t>PIERWSZE REJESTRACJE UŻYWANYCH JEDNOŚLADÓW (PTW), 2026 VS 2025</t>
  </si>
  <si>
    <t>FOSTI</t>
  </si>
  <si>
    <t>TALARIA</t>
  </si>
  <si>
    <t>REJESTRACJE - PZPM na podstawie danych Centralnej Ewidencji Pojazdów. MARZEC 2026</t>
  </si>
  <si>
    <t>MARZEC</t>
  </si>
  <si>
    <t>WUBEN</t>
  </si>
  <si>
    <t>Styczeń-Marzec</t>
  </si>
  <si>
    <t>APRILIA</t>
  </si>
  <si>
    <t>ROYAL ENFIELD</t>
  </si>
  <si>
    <t>ROK NARASTAJĄCO
STYCZEŃ-MARZEC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</si>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</sst>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3" fontId="9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2025 - 2026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2026vs2025'!$C$46:$N$46</c:f>
              <c:numCache>
                <c:formatCode>General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E33-ABBD-E120BFED2004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21559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E33-ABBD-E120BFED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2026vs2025'!$C$46:$N$46</c:f>
              <c:numCache>
                <c:formatCode>General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31E-A739-525321D1BD51}"/>
            </c:ext>
          </c:extLst>
        </c:ser>
        <c:ser>
          <c:idx val="1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7-431E-A739-525321D1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I-III 2025 - 2026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5-411C-BB41-2DFE38BB75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10728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11C-BB41-2DFE38BB754C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5-411C-BB41-2DFE38BB75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14760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11C-BB41-2DFE38BB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I-III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0-4DEE-B17E-EAFCD2C5754C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0-4DEE-B17E-EAFCD2C5754C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60-4DEE-B17E-EAFCD2C5754C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0.81104336043360437</c:v>
                </c:pt>
                <c:pt idx="1">
                  <c:v>0.18895663956639566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0-4DEE-B17E-EAFCD2C5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6-435F-B7AB-33A87AC3A8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34573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6-435F-B7AB-33A87AC3A840}"/>
            </c:ext>
          </c:extLst>
        </c:ser>
        <c:ser>
          <c:idx val="2"/>
          <c:order val="1"/>
          <c:tx>
            <c:strRef>
              <c:f>'R_PTW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6-435F-B7AB-33A87AC3A8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37401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6-435F-B7AB-33A87AC3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2024 - 2026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0-4459-B96A-9E991E895B89}"/>
            </c:ext>
          </c:extLst>
        </c:ser>
        <c:ser>
          <c:idx val="3"/>
          <c:order val="1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0-4459-B96A-9E991E895B89}"/>
            </c:ext>
          </c:extLst>
        </c:ser>
        <c:ser>
          <c:idx val="2"/>
          <c:order val="2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0-4459-B96A-9E991E89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2025 - 2026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3-4ADB-8F6D-12AB345D64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2026vs2025'!$G$17</c:f>
              <c:numCache>
                <c:formatCode>_-* #\ ##0\ _z_ł_-;\-* #\ ##0\ _z_ł_-;_-* "-"??\ _z_ł_-;_-@_-</c:formatCode>
                <c:ptCount val="1"/>
                <c:pt idx="0">
                  <c:v>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3-4ADB-8F6D-12AB345D6422}"/>
            </c:ext>
          </c:extLst>
        </c:ser>
        <c:ser>
          <c:idx val="2"/>
          <c:order val="1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3-4ADB-8F6D-12AB345D64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2026vs2025'!$O$12</c:f>
              <c:numCache>
                <c:formatCode>#,##0</c:formatCode>
                <c:ptCount val="1"/>
                <c:pt idx="0">
                  <c:v>11971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ADB-8F6D-12AB345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I-III 2026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99-4688-8849-8B171B22438B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99-4688-8849-8B171B22438B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9-4688-8849-8B171B22438B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0.87168792278281326</c:v>
                </c:pt>
                <c:pt idx="1">
                  <c:v>0.12831207721718671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9-4688-8849-8B171B22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2026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rankingi'!$L$10,'R_MC 2026 rankingi'!$L$15,'R_MC 2026 rankingi'!$L$20,'R_MC 2026 rankingi'!$L$25,'R_MC 2026 rankingi'!$L$30,'R_MC 2026 rankingi'!$L$35,'R_MC 2026 rankingi'!$L$40)</c:f>
              <c:numCache>
                <c:formatCode>#,##0</c:formatCode>
                <c:ptCount val="7"/>
                <c:pt idx="0">
                  <c:v>4997</c:v>
                </c:pt>
                <c:pt idx="1">
                  <c:v>126</c:v>
                </c:pt>
                <c:pt idx="2">
                  <c:v>1605</c:v>
                </c:pt>
                <c:pt idx="3">
                  <c:v>1752</c:v>
                </c:pt>
                <c:pt idx="4">
                  <c:v>1775</c:v>
                </c:pt>
                <c:pt idx="5">
                  <c:v>1579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2025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rankingi'!$M$10,'R_MC 2026 rankingi'!$M$15,'R_MC 2026 rankingi'!$M$20,'R_MC 2026 rankingi'!$M$25,'R_MC 2026 rankingi'!$M$30,'R_MC 2026 rankingi'!$M$35,'R_MC 2026 rankingi'!$M$40)</c:f>
              <c:numCache>
                <c:formatCode>#,##0</c:formatCode>
                <c:ptCount val="7"/>
                <c:pt idx="0">
                  <c:v>3036</c:v>
                </c:pt>
                <c:pt idx="1">
                  <c:v>54</c:v>
                </c:pt>
                <c:pt idx="2">
                  <c:v>1390</c:v>
                </c:pt>
                <c:pt idx="3">
                  <c:v>1136</c:v>
                </c:pt>
                <c:pt idx="4">
                  <c:v>1270</c:v>
                </c:pt>
                <c:pt idx="5">
                  <c:v>1365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2026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rankingi'!$T$10,'R_MC 2026 rankingi'!$T$15,'R_MC 2026 rankingi'!$T$20,'R_MC 2026 rankingi'!$T$25,'R_MC 2026 rankingi'!$T$30,'R_MC 2026 rankingi'!$T$35,'R_MC 2026 rankingi'!$T$40,'R_MC 2026 rankingi'!$T$45,'R_MC 2026 rankingi'!$T$46)</c:f>
              <c:numCache>
                <c:formatCode>#,##0</c:formatCode>
                <c:ptCount val="9"/>
                <c:pt idx="0">
                  <c:v>2495</c:v>
                </c:pt>
                <c:pt idx="1">
                  <c:v>597</c:v>
                </c:pt>
                <c:pt idx="2">
                  <c:v>619</c:v>
                </c:pt>
                <c:pt idx="3">
                  <c:v>2834</c:v>
                </c:pt>
                <c:pt idx="4">
                  <c:v>3586</c:v>
                </c:pt>
                <c:pt idx="5">
                  <c:v>642</c:v>
                </c:pt>
                <c:pt idx="6">
                  <c:v>74</c:v>
                </c:pt>
                <c:pt idx="7">
                  <c:v>988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2025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rankingi'!$U$10,'R_MC 2026 rankingi'!$U$15,'R_MC 2026 rankingi'!$U$20,'R_MC 2026 rankingi'!$U$25,'R_MC 2026 rankingi'!$U$30,'R_MC 2026 rankingi'!$U$35,'R_MC 2026 rankingi'!$U$40,'R_MC 2026 rankingi'!$U$45,'R_MC 2026 rankingi'!$U$46)</c:f>
              <c:numCache>
                <c:formatCode>#,##0</c:formatCode>
                <c:ptCount val="9"/>
                <c:pt idx="0">
                  <c:v>1732</c:v>
                </c:pt>
                <c:pt idx="1">
                  <c:v>366</c:v>
                </c:pt>
                <c:pt idx="2">
                  <c:v>299</c:v>
                </c:pt>
                <c:pt idx="3">
                  <c:v>1989</c:v>
                </c:pt>
                <c:pt idx="4">
                  <c:v>2604</c:v>
                </c:pt>
                <c:pt idx="5">
                  <c:v>461</c:v>
                </c:pt>
                <c:pt idx="6">
                  <c:v>59</c:v>
                </c:pt>
                <c:pt idx="7">
                  <c:v>715</c:v>
                </c:pt>
                <c:pt idx="8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2024 - 2026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2026s2025'!$C$11:$N$11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2026s2025'!$G$17</c:f>
              <c:numCache>
                <c:formatCode>_-* #\ ##0\ _z_ł_-;\-* #\ ##0\ _z_ł_-;_-* "-"??\ _z_ł_-;_-@_-</c:formatCode>
                <c:ptCount val="1"/>
                <c:pt idx="0">
                  <c:v>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2026s2025'!$O$12</c:f>
              <c:numCache>
                <c:formatCode>#,##0</c:formatCode>
                <c:ptCount val="1"/>
                <c:pt idx="0">
                  <c:v>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2026vs2025'!$C$46:$N$46</c:f>
              <c:numCache>
                <c:formatCode>General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46B-821A-32D912A3DDF6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  <c:pt idx="2">
                  <c:v>12226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6-446B-821A-32D912A3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4-4128-93E7-5208BD3D36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23845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4-4128-93E7-5208BD3D36BD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4-4128-93E7-5208BD3D36B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22641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4-4128-93E7-5208BD3D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I-III 2026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3-4AFB-BF6F-FAEC9DBFB0DA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3-4AFB-BF6F-FAEC9DBFB0DA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3-4AFB-BF6F-FAEC9DBFB0DA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0.91122300251755661</c:v>
                </c:pt>
                <c:pt idx="1">
                  <c:v>8.8776997482443359E-2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3-4AFB-BF6F-FAEC9DB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2026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2026'!$B$11</c:f>
              <c:strCache>
                <c:ptCount val="1"/>
                <c:pt idx="0">
                  <c:v>UŻYWANE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  <c:pt idx="2">
                  <c:v>11136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B-47A8-9F3B-4C680B1A5D44}"/>
            </c:ext>
          </c:extLst>
        </c:ser>
        <c:ser>
          <c:idx val="0"/>
          <c:order val="1"/>
          <c:tx>
            <c:strRef>
              <c:f>'R_MC&amp;MP struktura 2026'!$B$10</c:f>
              <c:strCache>
                <c:ptCount val="1"/>
                <c:pt idx="0">
                  <c:v>NOWE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2026'!$B$8</c:f>
              <c:strCache>
                <c:ptCount val="1"/>
                <c:pt idx="0">
                  <c:v>RAZEM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2026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2026'!$B$26</c:f>
              <c:strCache>
                <c:ptCount val="1"/>
                <c:pt idx="0">
                  <c:v>UŻYWANE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  <c:pt idx="2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5-4982-AC48-A169EBBB71FA}"/>
            </c:ext>
          </c:extLst>
        </c:ser>
        <c:ser>
          <c:idx val="0"/>
          <c:order val="1"/>
          <c:tx>
            <c:strRef>
              <c:f>'R_MC&amp;MP struktura 2026'!$B$25</c:f>
              <c:strCache>
                <c:ptCount val="1"/>
                <c:pt idx="0">
                  <c:v>NOWE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2026'!$B$23</c:f>
              <c:strCache>
                <c:ptCount val="1"/>
                <c:pt idx="0">
                  <c:v>RAZEM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19</xdr:row>
      <xdr:rowOff>60157</xdr:rowOff>
    </xdr:from>
    <xdr:to>
      <xdr:col>10</xdr:col>
      <xdr:colOff>38171</xdr:colOff>
      <xdr:row>41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D0DC1-BB6A-4D22-A0F7-58EAA71AC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19</xdr:row>
      <xdr:rowOff>54428</xdr:rowOff>
    </xdr:from>
    <xdr:to>
      <xdr:col>17</xdr:col>
      <xdr:colOff>63954</xdr:colOff>
      <xdr:row>41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BE25B-111E-4510-99B1-87F14BD7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152400</xdr:rowOff>
    </xdr:from>
    <xdr:to>
      <xdr:col>10</xdr:col>
      <xdr:colOff>9525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18</xdr:row>
      <xdr:rowOff>0</xdr:rowOff>
    </xdr:from>
    <xdr:to>
      <xdr:col>17</xdr:col>
      <xdr:colOff>73025</xdr:colOff>
      <xdr:row>40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6ABA80-B82F-44F7-B4A6-FC9A9E7B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6D61C1-82BE-4071-8CDC-EE8B561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4F1905-F7AB-4FC2-A7D4-278751C9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908F4-1581-4B33-A303-30B5BCBB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A4414F-409C-4A80-940B-5ED7CAE4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B557C-DD0E-40B9-B079-180E4256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B46AB-B5A4-480F-979F-4729E9DD1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992E-D976-49BB-812C-3ED7C8C2F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36775-E4E8-4A32-8A7B-EB8A713B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5C860-6920-4ED9-A490-E79F6FCA2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E457A6-72C8-4D78-BEE1-C2AAB33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189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173</v>
      </c>
      <c r="C10" s="37" t="s">
        <v>175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174</v>
      </c>
      <c r="C13" s="38" t="s">
        <v>176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181</v>
      </c>
      <c r="C15" s="38" t="s">
        <v>182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177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183</v>
      </c>
      <c r="C19" s="37" t="s">
        <v>184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178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185</v>
      </c>
      <c r="C23" s="37" t="s">
        <v>186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179</v>
      </c>
      <c r="C25" s="37" t="s">
        <v>180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6vs2025'!A1" display="R_nowe i używane PTW 2026vs2025" xr:uid="{00000000-0004-0000-0000-000000000000}"/>
    <hyperlink ref="B25" location="'R_MC&amp;MP struktura 2026'!A1" display="R_MC&amp;MP struktura 2026" xr:uid="{00000000-0004-0000-0000-000001000000}"/>
    <hyperlink ref="B13" location="'R_PTW NEW 2026vs2025'!A1" display="R_nowe PTW 2026vs2025" xr:uid="{00000000-0004-0000-0000-000002000000}"/>
    <hyperlink ref="B23" location="'R_PTW USED 2026vs2025'!A1" display="R_używane PTW 2026vs2025" xr:uid="{00000000-0004-0000-0000-000003000000}"/>
    <hyperlink ref="B17" location="'R_MC 2026 rankingi'!A1" display="R_MC 2026 rankingi" xr:uid="{00000000-0004-0000-0000-000004000000}"/>
    <hyperlink ref="B21" location="'R_MP_2026 ranking'!A1" display="R_MP_2026 ranking" xr:uid="{00000000-0004-0000-0000-000005000000}"/>
    <hyperlink ref="B15" location="'R_nowe MC 2026vs2025'!A1" display="R_nowe MC 2026vs2025" xr:uid="{00000000-0004-0000-0000-000006000000}"/>
    <hyperlink ref="B19" location="'R_nowe MP 2026s2025'!A1" display="R_nowe MP 2026vs2025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6760-8C62-4174-B4D0-D368FB417A68}">
  <sheetPr>
    <pageSetUpPr fitToPage="1"/>
  </sheetPr>
  <dimension ref="B2:S54"/>
  <sheetViews>
    <sheetView showGridLines="0" zoomScale="90" zoomScaleNormal="90" workbookViewId="0">
      <selection activeCell="F12" sqref="F12:N14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157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0">
        <v>2023</v>
      </c>
      <c r="C9" s="190">
        <v>1126</v>
      </c>
      <c r="D9" s="190">
        <v>1524</v>
      </c>
      <c r="E9" s="190">
        <v>3134</v>
      </c>
      <c r="F9" s="190">
        <v>3577</v>
      </c>
      <c r="G9" s="190">
        <v>3620</v>
      </c>
      <c r="H9" s="190">
        <v>3442</v>
      </c>
      <c r="I9" s="190">
        <v>2949</v>
      </c>
      <c r="J9" s="190">
        <v>2567</v>
      </c>
      <c r="K9" s="190">
        <v>2080</v>
      </c>
      <c r="L9" s="190">
        <v>1658</v>
      </c>
      <c r="M9" s="190">
        <v>1126</v>
      </c>
      <c r="N9" s="190">
        <v>953</v>
      </c>
      <c r="O9" s="191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0">
        <v>2025</v>
      </c>
      <c r="C11" s="190">
        <v>1250</v>
      </c>
      <c r="D11" s="190">
        <v>2206</v>
      </c>
      <c r="E11" s="190">
        <v>4859</v>
      </c>
      <c r="F11" s="190">
        <v>5457</v>
      </c>
      <c r="G11" s="190">
        <v>5311</v>
      </c>
      <c r="H11" s="190">
        <v>5002</v>
      </c>
      <c r="I11" s="190">
        <v>5333</v>
      </c>
      <c r="J11" s="190">
        <v>3807</v>
      </c>
      <c r="K11" s="190">
        <v>2983</v>
      </c>
      <c r="L11" s="190">
        <v>2051</v>
      </c>
      <c r="M11" s="190">
        <v>1420</v>
      </c>
      <c r="N11" s="190">
        <v>1687</v>
      </c>
      <c r="O11" s="191">
        <v>41366</v>
      </c>
      <c r="P11" s="2"/>
      <c r="S11" s="12"/>
    </row>
    <row r="12" spans="2:19">
      <c r="B12" s="85">
        <v>2026</v>
      </c>
      <c r="C12" s="192">
        <v>1803</v>
      </c>
      <c r="D12" s="192">
        <v>2572</v>
      </c>
      <c r="E12" s="192">
        <v>7596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3">
        <v>11971</v>
      </c>
      <c r="P12" s="2"/>
      <c r="S12" s="12"/>
    </row>
    <row r="13" spans="2:19">
      <c r="B13" s="83" t="s">
        <v>156</v>
      </c>
      <c r="C13" s="87">
        <v>0.4423999999999999</v>
      </c>
      <c r="D13" s="87">
        <v>0.16591115140525847</v>
      </c>
      <c r="E13" s="87">
        <v>0.56328462646635113</v>
      </c>
      <c r="F13" s="87"/>
      <c r="G13" s="87"/>
      <c r="H13" s="87"/>
      <c r="I13" s="87"/>
      <c r="J13" s="87"/>
      <c r="K13" s="87"/>
      <c r="L13" s="87"/>
      <c r="M13" s="87"/>
      <c r="N13" s="87"/>
      <c r="O13" s="87">
        <v>0.43968731208659051</v>
      </c>
    </row>
    <row r="14" spans="2:19">
      <c r="C14" s="17"/>
      <c r="D14" s="17"/>
      <c r="E14" s="17"/>
      <c r="F14" s="17"/>
      <c r="G14" s="17"/>
      <c r="H14" s="17"/>
      <c r="I14" s="17"/>
      <c r="J14" s="88"/>
      <c r="K14" s="88"/>
      <c r="L14" s="88"/>
      <c r="M14" s="88"/>
      <c r="N14" s="88"/>
      <c r="O14" s="17"/>
    </row>
    <row r="15" spans="2:19" ht="24" customHeight="1">
      <c r="B15" s="211" t="s">
        <v>19</v>
      </c>
      <c r="C15" s="212" t="s">
        <v>190</v>
      </c>
      <c r="D15" s="212"/>
      <c r="E15" s="213" t="s">
        <v>5</v>
      </c>
      <c r="F15" s="214" t="s">
        <v>195</v>
      </c>
      <c r="G15" s="212"/>
      <c r="H15" s="213" t="s">
        <v>5</v>
      </c>
      <c r="I15" s="17"/>
      <c r="J15" s="88"/>
      <c r="K15" s="88"/>
      <c r="L15" s="88"/>
      <c r="M15" s="88"/>
      <c r="N15" s="88"/>
      <c r="O15" s="17"/>
    </row>
    <row r="16" spans="2:19" ht="21" customHeight="1">
      <c r="B16" s="211"/>
      <c r="C16" s="89">
        <v>2026</v>
      </c>
      <c r="D16" s="89">
        <v>2025</v>
      </c>
      <c r="E16" s="213"/>
      <c r="F16" s="89">
        <v>2026</v>
      </c>
      <c r="G16" s="89">
        <v>2025</v>
      </c>
      <c r="H16" s="213"/>
      <c r="I16" s="17"/>
      <c r="J16" s="88"/>
      <c r="K16" s="88"/>
      <c r="L16" s="88"/>
      <c r="M16" s="88"/>
      <c r="N16" s="88"/>
      <c r="O16" s="17"/>
    </row>
    <row r="17" spans="2:15" ht="19.5" customHeight="1">
      <c r="B17" s="90" t="s">
        <v>23</v>
      </c>
      <c r="C17" s="91">
        <v>7596</v>
      </c>
      <c r="D17" s="91">
        <v>4859</v>
      </c>
      <c r="E17" s="92">
        <v>0.56328462646635113</v>
      </c>
      <c r="F17" s="91">
        <v>11971</v>
      </c>
      <c r="G17" s="90">
        <v>8315</v>
      </c>
      <c r="H17" s="92">
        <v>0.43968731208659051</v>
      </c>
      <c r="I17" s="17"/>
      <c r="J17" s="88"/>
      <c r="K17" s="88"/>
      <c r="L17" s="88"/>
      <c r="M17" s="88"/>
      <c r="N17" s="88"/>
      <c r="O17" s="17"/>
    </row>
    <row r="18" spans="2:15">
      <c r="B18" s="93"/>
      <c r="C18" s="94"/>
      <c r="D18" s="93"/>
      <c r="E18" s="95"/>
      <c r="F18" s="17"/>
      <c r="G18" s="17"/>
      <c r="H18" s="17"/>
      <c r="I18" s="17"/>
      <c r="J18" s="88"/>
      <c r="K18" s="88"/>
      <c r="L18" s="88"/>
      <c r="M18" s="88"/>
      <c r="N18" s="88"/>
      <c r="O18" s="17"/>
    </row>
    <row r="43" spans="2:15">
      <c r="B43" s="4" t="s">
        <v>81</v>
      </c>
    </row>
    <row r="44" spans="2:15">
      <c r="B44" s="4"/>
    </row>
    <row r="47" spans="2:15" hidden="1"/>
    <row r="48" spans="2:15" hidden="1">
      <c r="B48" t="s">
        <v>27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29</v>
      </c>
      <c r="C50" s="14">
        <v>316</v>
      </c>
      <c r="D50" s="15">
        <v>531</v>
      </c>
      <c r="E50" s="15">
        <v>826</v>
      </c>
      <c r="F50" s="15">
        <v>728</v>
      </c>
      <c r="G50" s="15">
        <v>677</v>
      </c>
      <c r="H50" s="15">
        <v>632</v>
      </c>
      <c r="I50" s="15">
        <v>583</v>
      </c>
      <c r="J50" s="15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6">
        <v>0.77073170731707319</v>
      </c>
      <c r="D51" s="6">
        <v>0.58609271523178808</v>
      </c>
      <c r="E51" s="6">
        <v>0.37156995051731895</v>
      </c>
      <c r="F51" s="6">
        <v>0.25242718446601942</v>
      </c>
      <c r="G51" s="6">
        <v>0.22848464394195073</v>
      </c>
      <c r="H51" s="6">
        <v>0.22191011235955055</v>
      </c>
      <c r="I51" s="6">
        <v>0.24061081304168386</v>
      </c>
      <c r="J51" s="6">
        <v>0.20591341077085534</v>
      </c>
      <c r="K51" s="6">
        <v>0.27515400410677621</v>
      </c>
      <c r="L51" s="6">
        <v>0.17284991568296795</v>
      </c>
      <c r="M51" s="6">
        <v>0.21008403361344538</v>
      </c>
      <c r="N51" s="6">
        <v>0.18396946564885497</v>
      </c>
      <c r="O51" s="6">
        <v>0.26385514554205819</v>
      </c>
      <c r="P51" s="2" t="e">
        <v>#DIV/0!</v>
      </c>
    </row>
    <row r="52" spans="2:16" hidden="1">
      <c r="B52" t="s">
        <v>29</v>
      </c>
      <c r="C52" s="14">
        <v>171</v>
      </c>
      <c r="D52" s="15">
        <v>277</v>
      </c>
      <c r="E52" s="15">
        <v>688</v>
      </c>
      <c r="F52" s="15">
        <v>849</v>
      </c>
      <c r="G52" s="15"/>
      <c r="H52" s="15"/>
      <c r="I52" s="15"/>
      <c r="J52" s="15"/>
      <c r="O52">
        <v>1985</v>
      </c>
    </row>
    <row r="53" spans="2:16" hidden="1">
      <c r="C53" s="6">
        <v>0.19976635514018692</v>
      </c>
      <c r="D53" s="6">
        <v>0.2170846394984326</v>
      </c>
      <c r="E53" s="6">
        <v>0.24328147100424327</v>
      </c>
      <c r="F53" s="6">
        <v>0.29530434782608694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8.3019657047260567E-2</v>
      </c>
      <c r="P53" s="6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>
      <selection activeCell="C15" sqref="C15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142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131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106</v>
      </c>
      <c r="D14" s="212"/>
      <c r="E14" s="213" t="s">
        <v>5</v>
      </c>
      <c r="F14" s="214" t="s">
        <v>196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106</v>
      </c>
      <c r="D13" s="212"/>
      <c r="E13" s="213" t="s">
        <v>5</v>
      </c>
      <c r="F13" s="214" t="s">
        <v>196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106</v>
      </c>
      <c r="D12" s="212"/>
      <c r="E12" s="213" t="s">
        <v>5</v>
      </c>
      <c r="F12" s="214" t="s">
        <v>196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A25" zoomScale="90" zoomScaleNormal="90" workbookViewId="0">
      <selection activeCell="R2" sqref="R2:X47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5" t="s">
        <v>158</v>
      </c>
      <c r="C2" s="215"/>
      <c r="D2" s="215"/>
      <c r="E2" s="215"/>
      <c r="F2" s="215"/>
      <c r="G2" s="215"/>
      <c r="H2" s="215"/>
      <c r="I2" s="27"/>
      <c r="J2" s="216" t="s">
        <v>159</v>
      </c>
      <c r="K2" s="216"/>
      <c r="L2" s="216"/>
      <c r="M2" s="216"/>
      <c r="N2" s="216"/>
      <c r="O2" s="216"/>
      <c r="P2" s="216"/>
      <c r="R2" s="216" t="s">
        <v>160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62</v>
      </c>
      <c r="C3" s="218" t="s">
        <v>65</v>
      </c>
      <c r="D3" s="218" t="s">
        <v>192</v>
      </c>
      <c r="E3" s="218"/>
      <c r="F3" s="218"/>
      <c r="G3" s="218"/>
      <c r="H3" s="218"/>
      <c r="I3" s="27"/>
      <c r="J3" s="217" t="s">
        <v>66</v>
      </c>
      <c r="K3" s="218" t="s">
        <v>65</v>
      </c>
      <c r="L3" s="218" t="s">
        <v>192</v>
      </c>
      <c r="M3" s="218"/>
      <c r="N3" s="218"/>
      <c r="O3" s="218"/>
      <c r="P3" s="218"/>
      <c r="R3" s="217" t="s">
        <v>68</v>
      </c>
      <c r="S3" s="218" t="s">
        <v>65</v>
      </c>
      <c r="T3" s="218" t="s">
        <v>192</v>
      </c>
      <c r="U3" s="218"/>
      <c r="V3" s="218"/>
      <c r="W3" s="218"/>
      <c r="X3" s="218"/>
    </row>
    <row r="4" spans="2:24" ht="15" customHeight="1">
      <c r="B4" s="217"/>
      <c r="C4" s="218"/>
      <c r="D4" s="96">
        <v>2026</v>
      </c>
      <c r="E4" s="96" t="s">
        <v>63</v>
      </c>
      <c r="F4" s="96">
        <v>2025</v>
      </c>
      <c r="G4" s="96" t="s">
        <v>63</v>
      </c>
      <c r="H4" s="96" t="s">
        <v>64</v>
      </c>
      <c r="I4" s="29"/>
      <c r="J4" s="217"/>
      <c r="K4" s="218"/>
      <c r="L4" s="218">
        <v>2026</v>
      </c>
      <c r="M4" s="218">
        <v>2025</v>
      </c>
      <c r="N4" s="219" t="s">
        <v>69</v>
      </c>
      <c r="O4" s="219" t="s">
        <v>161</v>
      </c>
      <c r="P4" s="219" t="s">
        <v>132</v>
      </c>
      <c r="R4" s="217"/>
      <c r="S4" s="218"/>
      <c r="T4" s="218">
        <v>2026</v>
      </c>
      <c r="U4" s="218">
        <v>2025</v>
      </c>
      <c r="V4" s="219" t="s">
        <v>69</v>
      </c>
      <c r="W4" s="219" t="s">
        <v>161</v>
      </c>
      <c r="X4" s="219" t="s">
        <v>132</v>
      </c>
    </row>
    <row r="5" spans="2:24" ht="12.75" customHeight="1">
      <c r="B5" s="97">
        <v>1</v>
      </c>
      <c r="C5" s="98" t="s">
        <v>36</v>
      </c>
      <c r="D5" s="99">
        <v>2432</v>
      </c>
      <c r="E5" s="100">
        <v>0.20315763094144182</v>
      </c>
      <c r="F5" s="99">
        <v>1982</v>
      </c>
      <c r="G5" s="100">
        <v>0.23836440168370415</v>
      </c>
      <c r="H5" s="100">
        <v>0.22704339051463163</v>
      </c>
      <c r="J5" s="217"/>
      <c r="K5" s="218"/>
      <c r="L5" s="218"/>
      <c r="M5" s="218"/>
      <c r="N5" s="220"/>
      <c r="O5" s="220"/>
      <c r="P5" s="220"/>
      <c r="R5" s="217"/>
      <c r="S5" s="218"/>
      <c r="T5" s="218"/>
      <c r="U5" s="218"/>
      <c r="V5" s="220"/>
      <c r="W5" s="220"/>
      <c r="X5" s="220"/>
    </row>
    <row r="6" spans="2:24" ht="15">
      <c r="B6" s="102">
        <v>2</v>
      </c>
      <c r="C6" s="103" t="s">
        <v>35</v>
      </c>
      <c r="D6" s="104">
        <v>1451</v>
      </c>
      <c r="E6" s="105">
        <v>0.12120958984211845</v>
      </c>
      <c r="F6" s="104">
        <v>1074</v>
      </c>
      <c r="G6" s="105">
        <v>0.12916416115453999</v>
      </c>
      <c r="H6" s="105">
        <v>0.35102420856610794</v>
      </c>
      <c r="J6" s="180" t="s">
        <v>43</v>
      </c>
      <c r="K6" s="106" t="s">
        <v>36</v>
      </c>
      <c r="L6" s="107">
        <v>1061</v>
      </c>
      <c r="M6" s="107">
        <v>734</v>
      </c>
      <c r="N6" s="108">
        <v>0.44550408719346057</v>
      </c>
      <c r="O6" s="109"/>
      <c r="P6" s="110"/>
      <c r="R6" s="180" t="s">
        <v>57</v>
      </c>
      <c r="S6" s="106" t="s">
        <v>36</v>
      </c>
      <c r="T6" s="107">
        <v>983</v>
      </c>
      <c r="U6" s="107">
        <v>761</v>
      </c>
      <c r="V6" s="108">
        <v>0.2917214191852826</v>
      </c>
      <c r="W6" s="109"/>
      <c r="X6" s="110"/>
    </row>
    <row r="7" spans="2:24" ht="15">
      <c r="B7" s="97">
        <v>3</v>
      </c>
      <c r="C7" s="98" t="s">
        <v>2</v>
      </c>
      <c r="D7" s="99">
        <v>991</v>
      </c>
      <c r="E7" s="100">
        <v>8.2783393200233896E-2</v>
      </c>
      <c r="F7" s="99">
        <v>852</v>
      </c>
      <c r="G7" s="100">
        <v>0.10246542393265183</v>
      </c>
      <c r="H7" s="100">
        <v>0.16314553990610325</v>
      </c>
      <c r="J7" s="181"/>
      <c r="K7" s="111" t="s">
        <v>35</v>
      </c>
      <c r="L7" s="112">
        <v>631</v>
      </c>
      <c r="M7" s="112">
        <v>476</v>
      </c>
      <c r="N7" s="113">
        <v>0.32563025210084029</v>
      </c>
      <c r="O7" s="114"/>
      <c r="P7" s="115"/>
      <c r="R7" s="181"/>
      <c r="S7" s="111" t="s">
        <v>35</v>
      </c>
      <c r="T7" s="112">
        <v>368</v>
      </c>
      <c r="U7" s="112">
        <v>292</v>
      </c>
      <c r="V7" s="113">
        <v>0.26027397260273966</v>
      </c>
      <c r="W7" s="114"/>
      <c r="X7" s="115"/>
    </row>
    <row r="8" spans="2:24" ht="15">
      <c r="B8" s="102">
        <v>4</v>
      </c>
      <c r="C8" s="103" t="s">
        <v>146</v>
      </c>
      <c r="D8" s="104">
        <v>640</v>
      </c>
      <c r="E8" s="105">
        <v>5.3462534458274161E-2</v>
      </c>
      <c r="F8" s="104">
        <v>312</v>
      </c>
      <c r="G8" s="105">
        <v>3.7522549609140109E-2</v>
      </c>
      <c r="H8" s="105">
        <v>1.0512820512820511</v>
      </c>
      <c r="J8" s="181"/>
      <c r="K8" s="106" t="s">
        <v>56</v>
      </c>
      <c r="L8" s="107">
        <v>518</v>
      </c>
      <c r="M8" s="107">
        <v>300</v>
      </c>
      <c r="N8" s="108">
        <v>0.72666666666666657</v>
      </c>
      <c r="O8" s="114"/>
      <c r="P8" s="115"/>
      <c r="R8" s="181"/>
      <c r="S8" s="106" t="s">
        <v>79</v>
      </c>
      <c r="T8" s="107">
        <v>169</v>
      </c>
      <c r="U8" s="107">
        <v>125</v>
      </c>
      <c r="V8" s="108">
        <v>0.35200000000000009</v>
      </c>
      <c r="W8" s="114"/>
      <c r="X8" s="115"/>
    </row>
    <row r="9" spans="2:24">
      <c r="B9" s="97">
        <v>5</v>
      </c>
      <c r="C9" s="98" t="s">
        <v>145</v>
      </c>
      <c r="D9" s="99">
        <v>573</v>
      </c>
      <c r="E9" s="100">
        <v>4.7865675382173588E-2</v>
      </c>
      <c r="F9" s="99">
        <v>322</v>
      </c>
      <c r="G9" s="100">
        <v>3.8725195429945881E-2</v>
      </c>
      <c r="H9" s="100">
        <v>0.77950310559006208</v>
      </c>
      <c r="J9" s="182"/>
      <c r="K9" s="116" t="s">
        <v>44</v>
      </c>
      <c r="L9" s="117">
        <v>2787</v>
      </c>
      <c r="M9" s="117">
        <v>1526</v>
      </c>
      <c r="N9" s="113">
        <v>0.8263433813892529</v>
      </c>
      <c r="O9" s="118"/>
      <c r="P9" s="119"/>
      <c r="R9" s="182"/>
      <c r="S9" s="116" t="s">
        <v>44</v>
      </c>
      <c r="T9" s="117">
        <v>975</v>
      </c>
      <c r="U9" s="117">
        <v>554</v>
      </c>
      <c r="V9" s="113">
        <v>0.75992779783393494</v>
      </c>
      <c r="W9" s="118"/>
      <c r="X9" s="119"/>
    </row>
    <row r="10" spans="2:24">
      <c r="B10" s="102">
        <v>6</v>
      </c>
      <c r="C10" s="103" t="s">
        <v>37</v>
      </c>
      <c r="D10" s="104">
        <v>543</v>
      </c>
      <c r="E10" s="105">
        <v>4.5359619079441985E-2</v>
      </c>
      <c r="F10" s="104">
        <v>250</v>
      </c>
      <c r="G10" s="105">
        <v>3.0066145520144319E-2</v>
      </c>
      <c r="H10" s="105">
        <v>1.1720000000000002</v>
      </c>
      <c r="J10" s="120" t="s">
        <v>45</v>
      </c>
      <c r="K10" s="121"/>
      <c r="L10" s="122">
        <v>4997</v>
      </c>
      <c r="M10" s="122">
        <v>3036</v>
      </c>
      <c r="N10" s="123">
        <v>0.64591567852437426</v>
      </c>
      <c r="O10" s="124">
        <v>0.41742544482499372</v>
      </c>
      <c r="P10" s="124">
        <v>0.36512327119663257</v>
      </c>
      <c r="R10" s="120" t="s">
        <v>197</v>
      </c>
      <c r="S10" s="121"/>
      <c r="T10" s="122">
        <v>2495</v>
      </c>
      <c r="U10" s="122">
        <v>1732</v>
      </c>
      <c r="V10" s="123">
        <v>0.44053117782909923</v>
      </c>
      <c r="W10" s="124">
        <v>0.20842034917717819</v>
      </c>
      <c r="X10" s="124">
        <v>0.20829825616355982</v>
      </c>
    </row>
    <row r="11" spans="2:24" ht="15">
      <c r="B11" s="97">
        <v>7</v>
      </c>
      <c r="C11" s="98" t="s">
        <v>56</v>
      </c>
      <c r="D11" s="99">
        <v>538</v>
      </c>
      <c r="E11" s="100">
        <v>4.4941943028986721E-2</v>
      </c>
      <c r="F11" s="99">
        <v>314</v>
      </c>
      <c r="G11" s="100">
        <v>3.7763078773301262E-2</v>
      </c>
      <c r="H11" s="100">
        <v>0.71337579617834401</v>
      </c>
      <c r="J11" s="180" t="s">
        <v>46</v>
      </c>
      <c r="K11" s="125" t="s">
        <v>150</v>
      </c>
      <c r="L11" s="107">
        <v>47</v>
      </c>
      <c r="M11" s="107"/>
      <c r="N11" s="108"/>
      <c r="O11" s="109"/>
      <c r="P11" s="110"/>
      <c r="R11" s="180" t="s">
        <v>58</v>
      </c>
      <c r="S11" s="125" t="s">
        <v>37</v>
      </c>
      <c r="T11" s="107">
        <v>148</v>
      </c>
      <c r="U11" s="107">
        <v>59</v>
      </c>
      <c r="V11" s="108">
        <v>1.5084745762711864</v>
      </c>
      <c r="W11" s="109"/>
      <c r="X11" s="110"/>
    </row>
    <row r="12" spans="2:24" ht="15">
      <c r="B12" s="102">
        <v>8</v>
      </c>
      <c r="C12" s="103" t="s">
        <v>143</v>
      </c>
      <c r="D12" s="104">
        <v>465</v>
      </c>
      <c r="E12" s="105">
        <v>3.8843872692339819E-2</v>
      </c>
      <c r="F12" s="104">
        <v>314</v>
      </c>
      <c r="G12" s="105">
        <v>3.7763078773301262E-2</v>
      </c>
      <c r="H12" s="105">
        <v>0.48089171974522293</v>
      </c>
      <c r="J12" s="181"/>
      <c r="K12" s="126" t="s">
        <v>56</v>
      </c>
      <c r="L12" s="112">
        <v>18</v>
      </c>
      <c r="M12" s="112">
        <v>14</v>
      </c>
      <c r="N12" s="113">
        <v>0.28571428571428581</v>
      </c>
      <c r="O12" s="114"/>
      <c r="P12" s="115"/>
      <c r="R12" s="181"/>
      <c r="S12" s="126" t="s">
        <v>144</v>
      </c>
      <c r="T12" s="112">
        <v>87</v>
      </c>
      <c r="U12" s="112">
        <v>51</v>
      </c>
      <c r="V12" s="113">
        <v>0.70588235294117641</v>
      </c>
      <c r="W12" s="114"/>
      <c r="X12" s="115"/>
    </row>
    <row r="13" spans="2:24" ht="15">
      <c r="B13" s="97">
        <v>9</v>
      </c>
      <c r="C13" s="98" t="s">
        <v>84</v>
      </c>
      <c r="D13" s="99">
        <v>444</v>
      </c>
      <c r="E13" s="100">
        <v>3.7089633280427699E-2</v>
      </c>
      <c r="F13" s="99">
        <v>361</v>
      </c>
      <c r="G13" s="100">
        <v>4.3415514131088392E-2</v>
      </c>
      <c r="H13" s="100">
        <v>0.22991689750692523</v>
      </c>
      <c r="J13" s="181"/>
      <c r="K13" s="125" t="s">
        <v>193</v>
      </c>
      <c r="L13" s="107">
        <v>18</v>
      </c>
      <c r="M13" s="107">
        <v>1</v>
      </c>
      <c r="N13" s="108">
        <v>17</v>
      </c>
      <c r="O13" s="114"/>
      <c r="P13" s="115"/>
      <c r="R13" s="181"/>
      <c r="S13" s="125" t="s">
        <v>36</v>
      </c>
      <c r="T13" s="107">
        <v>77</v>
      </c>
      <c r="U13" s="107">
        <v>49</v>
      </c>
      <c r="V13" s="108">
        <v>0.5714285714285714</v>
      </c>
      <c r="W13" s="114"/>
      <c r="X13" s="115"/>
    </row>
    <row r="14" spans="2:24">
      <c r="B14" s="102">
        <v>10</v>
      </c>
      <c r="C14" s="103" t="s">
        <v>39</v>
      </c>
      <c r="D14" s="104">
        <v>440</v>
      </c>
      <c r="E14" s="105">
        <v>3.6755492440063486E-2</v>
      </c>
      <c r="F14" s="104">
        <v>313</v>
      </c>
      <c r="G14" s="105">
        <v>3.7642814191220689E-2</v>
      </c>
      <c r="H14" s="105">
        <v>0.40575079872204478</v>
      </c>
      <c r="J14" s="182"/>
      <c r="K14" s="116" t="s">
        <v>44</v>
      </c>
      <c r="L14" s="117">
        <v>43</v>
      </c>
      <c r="M14" s="117">
        <v>39</v>
      </c>
      <c r="N14" s="113">
        <v>0.10256410256410264</v>
      </c>
      <c r="O14" s="118"/>
      <c r="P14" s="119"/>
      <c r="R14" s="182"/>
      <c r="S14" s="116" t="s">
        <v>44</v>
      </c>
      <c r="T14" s="117">
        <v>285</v>
      </c>
      <c r="U14" s="117">
        <v>207</v>
      </c>
      <c r="V14" s="113">
        <v>0.37681159420289845</v>
      </c>
      <c r="W14" s="118"/>
      <c r="X14" s="119"/>
    </row>
    <row r="15" spans="2:24">
      <c r="B15" s="222" t="s">
        <v>41</v>
      </c>
      <c r="C15" s="222"/>
      <c r="D15" s="127">
        <v>8517</v>
      </c>
      <c r="E15" s="128">
        <v>0.71146938434550155</v>
      </c>
      <c r="F15" s="127">
        <v>6094</v>
      </c>
      <c r="G15" s="128">
        <v>0.73289236319903794</v>
      </c>
      <c r="H15" s="129">
        <v>0.39760420085329828</v>
      </c>
      <c r="J15" s="120" t="s">
        <v>47</v>
      </c>
      <c r="K15" s="121"/>
      <c r="L15" s="122">
        <v>126</v>
      </c>
      <c r="M15" s="122">
        <v>54</v>
      </c>
      <c r="N15" s="123">
        <v>1.3333333333333335</v>
      </c>
      <c r="O15" s="124">
        <v>1.0525436471472726E-2</v>
      </c>
      <c r="P15" s="124">
        <v>6.4942874323511727E-3</v>
      </c>
      <c r="R15" s="120" t="s">
        <v>198</v>
      </c>
      <c r="S15" s="121"/>
      <c r="T15" s="122">
        <v>597</v>
      </c>
      <c r="U15" s="122">
        <v>366</v>
      </c>
      <c r="V15" s="123">
        <v>0.63114754098360648</v>
      </c>
      <c r="W15" s="124">
        <v>4.9870520424358869E-2</v>
      </c>
      <c r="X15" s="124">
        <v>4.4016837041491279E-2</v>
      </c>
    </row>
    <row r="16" spans="2:24" ht="15">
      <c r="B16" s="222" t="s">
        <v>42</v>
      </c>
      <c r="C16" s="222"/>
      <c r="D16" s="127">
        <v>3454</v>
      </c>
      <c r="E16" s="128">
        <v>0.28853061565449839</v>
      </c>
      <c r="F16" s="127">
        <v>2221</v>
      </c>
      <c r="G16" s="128">
        <v>0.26710763680096211</v>
      </c>
      <c r="H16" s="129">
        <v>0.55515533543448892</v>
      </c>
      <c r="J16" s="180" t="s">
        <v>48</v>
      </c>
      <c r="K16" s="106" t="s">
        <v>36</v>
      </c>
      <c r="L16" s="107">
        <v>478</v>
      </c>
      <c r="M16" s="107">
        <v>375</v>
      </c>
      <c r="N16" s="108">
        <v>0.27466666666666661</v>
      </c>
      <c r="O16" s="109"/>
      <c r="P16" s="110"/>
      <c r="R16" s="180" t="s">
        <v>61</v>
      </c>
      <c r="S16" s="125" t="s">
        <v>36</v>
      </c>
      <c r="T16" s="107">
        <v>102</v>
      </c>
      <c r="U16" s="107">
        <v>75</v>
      </c>
      <c r="V16" s="108">
        <v>0.3600000000000001</v>
      </c>
      <c r="W16" s="109"/>
      <c r="X16" s="110"/>
    </row>
    <row r="17" spans="2:24" ht="15">
      <c r="B17" s="223" t="s">
        <v>18</v>
      </c>
      <c r="C17" s="223"/>
      <c r="D17" s="130">
        <v>11971</v>
      </c>
      <c r="E17" s="131">
        <v>1</v>
      </c>
      <c r="F17" s="130">
        <v>8315</v>
      </c>
      <c r="G17" s="131">
        <v>1.0000000000000002</v>
      </c>
      <c r="H17" s="132">
        <v>0.43968731208659051</v>
      </c>
      <c r="J17" s="181"/>
      <c r="K17" s="111" t="s">
        <v>143</v>
      </c>
      <c r="L17" s="112">
        <v>212</v>
      </c>
      <c r="M17" s="112">
        <v>267</v>
      </c>
      <c r="N17" s="113">
        <v>-0.20599250936329583</v>
      </c>
      <c r="O17" s="114"/>
      <c r="P17" s="115"/>
      <c r="R17" s="181"/>
      <c r="S17" s="126" t="s">
        <v>35</v>
      </c>
      <c r="T17" s="112">
        <v>85</v>
      </c>
      <c r="U17" s="112"/>
      <c r="V17" s="113"/>
      <c r="W17" s="114"/>
      <c r="X17" s="115"/>
    </row>
    <row r="18" spans="2:24" ht="15">
      <c r="B18" s="224" t="s">
        <v>83</v>
      </c>
      <c r="C18" s="224"/>
      <c r="D18" s="224"/>
      <c r="E18" s="224"/>
      <c r="F18" s="224"/>
      <c r="G18" s="224"/>
      <c r="H18" s="224"/>
      <c r="J18" s="181"/>
      <c r="K18" s="106" t="s">
        <v>194</v>
      </c>
      <c r="L18" s="107">
        <v>124</v>
      </c>
      <c r="M18" s="107">
        <v>79</v>
      </c>
      <c r="N18" s="108">
        <v>0.56962025316455689</v>
      </c>
      <c r="O18" s="114"/>
      <c r="P18" s="115"/>
      <c r="R18" s="181"/>
      <c r="S18" s="125" t="s">
        <v>40</v>
      </c>
      <c r="T18" s="107">
        <v>64</v>
      </c>
      <c r="U18" s="107">
        <v>71</v>
      </c>
      <c r="V18" s="108">
        <v>-9.8591549295774628E-2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791</v>
      </c>
      <c r="M19" s="117">
        <v>669</v>
      </c>
      <c r="N19" s="113">
        <v>0.18236173393124067</v>
      </c>
      <c r="O19" s="118"/>
      <c r="P19" s="119"/>
      <c r="R19" s="182"/>
      <c r="S19" s="116" t="s">
        <v>44</v>
      </c>
      <c r="T19" s="117">
        <v>368</v>
      </c>
      <c r="U19" s="117">
        <v>153</v>
      </c>
      <c r="V19" s="113">
        <v>1.4052287581699345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1605</v>
      </c>
      <c r="M20" s="122">
        <v>1390</v>
      </c>
      <c r="N20" s="123">
        <v>0.15467625899280568</v>
      </c>
      <c r="O20" s="124">
        <v>0.13407401219614068</v>
      </c>
      <c r="P20" s="124">
        <v>0.1671677690920024</v>
      </c>
      <c r="R20" s="120" t="s">
        <v>199</v>
      </c>
      <c r="S20" s="120"/>
      <c r="T20" s="122">
        <v>619</v>
      </c>
      <c r="U20" s="122">
        <v>299</v>
      </c>
      <c r="V20" s="123">
        <v>1.0702341137123748</v>
      </c>
      <c r="W20" s="124">
        <v>5.1708295046362041E-2</v>
      </c>
      <c r="X20" s="124">
        <v>3.5959110042092603E-2</v>
      </c>
    </row>
    <row r="21" spans="2:24" ht="12.75" customHeight="1">
      <c r="J21" s="180" t="s">
        <v>50</v>
      </c>
      <c r="K21" s="125" t="s">
        <v>35</v>
      </c>
      <c r="L21" s="107">
        <v>488</v>
      </c>
      <c r="M21" s="107">
        <v>309</v>
      </c>
      <c r="N21" s="108">
        <v>0.57928802588996753</v>
      </c>
      <c r="O21" s="109"/>
      <c r="P21" s="110"/>
      <c r="R21" s="180" t="s">
        <v>122</v>
      </c>
      <c r="S21" s="125" t="s">
        <v>2</v>
      </c>
      <c r="T21" s="107">
        <v>561</v>
      </c>
      <c r="U21" s="107">
        <v>533</v>
      </c>
      <c r="V21" s="108">
        <v>5.2532833020637826E-2</v>
      </c>
      <c r="W21" s="109"/>
      <c r="X21" s="110"/>
    </row>
    <row r="22" spans="2:24" ht="15">
      <c r="J22" s="181"/>
      <c r="K22" s="126" t="s">
        <v>36</v>
      </c>
      <c r="L22" s="112">
        <v>436</v>
      </c>
      <c r="M22" s="112">
        <v>364</v>
      </c>
      <c r="N22" s="113">
        <v>0.19780219780219777</v>
      </c>
      <c r="O22" s="114"/>
      <c r="P22" s="115"/>
      <c r="R22" s="181"/>
      <c r="S22" s="126" t="s">
        <v>36</v>
      </c>
      <c r="T22" s="112">
        <v>356</v>
      </c>
      <c r="U22" s="112">
        <v>322</v>
      </c>
      <c r="V22" s="113">
        <v>0.10559006211180133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145</v>
      </c>
      <c r="L23" s="107">
        <v>136</v>
      </c>
      <c r="M23" s="107">
        <v>110</v>
      </c>
      <c r="N23" s="108">
        <v>0.23636363636363633</v>
      </c>
      <c r="O23" s="114"/>
      <c r="P23" s="115"/>
      <c r="R23" s="181"/>
      <c r="S23" s="125" t="s">
        <v>143</v>
      </c>
      <c r="T23" s="107">
        <v>249</v>
      </c>
      <c r="U23" s="107">
        <v>298</v>
      </c>
      <c r="V23" s="108">
        <v>-0.16442953020134232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692</v>
      </c>
      <c r="M24" s="117">
        <v>353</v>
      </c>
      <c r="N24" s="113">
        <v>0.96033994334277617</v>
      </c>
      <c r="O24" s="118"/>
      <c r="P24" s="119"/>
      <c r="R24" s="182"/>
      <c r="S24" s="116" t="s">
        <v>44</v>
      </c>
      <c r="T24" s="117">
        <v>1668</v>
      </c>
      <c r="U24" s="117">
        <v>836</v>
      </c>
      <c r="V24" s="113">
        <v>0.99521531100478478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1752</v>
      </c>
      <c r="M25" s="122">
        <v>1136</v>
      </c>
      <c r="N25" s="123">
        <v>0.54225352112676051</v>
      </c>
      <c r="O25" s="124">
        <v>0.14635368807952551</v>
      </c>
      <c r="P25" s="124">
        <v>0.13662056524353577</v>
      </c>
      <c r="R25" s="120" t="s">
        <v>200</v>
      </c>
      <c r="S25" s="121"/>
      <c r="T25" s="122">
        <v>2834</v>
      </c>
      <c r="U25" s="122">
        <v>1989</v>
      </c>
      <c r="V25" s="123">
        <v>0.42483660130718959</v>
      </c>
      <c r="W25" s="124">
        <v>0.23673878539804527</v>
      </c>
      <c r="X25" s="124">
        <v>0.23920625375826818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351</v>
      </c>
      <c r="M26" s="107">
        <v>259</v>
      </c>
      <c r="N26" s="108">
        <v>0.35521235521235517</v>
      </c>
      <c r="O26" s="109"/>
      <c r="P26" s="110"/>
      <c r="R26" s="180" t="s">
        <v>59</v>
      </c>
      <c r="S26" s="125" t="s">
        <v>36</v>
      </c>
      <c r="T26" s="107">
        <v>624</v>
      </c>
      <c r="U26" s="107">
        <v>511</v>
      </c>
      <c r="V26" s="108">
        <v>0.22113502935420737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259</v>
      </c>
      <c r="M27" s="112">
        <v>211</v>
      </c>
      <c r="N27" s="113">
        <v>0.22748815165876768</v>
      </c>
      <c r="O27" s="114"/>
      <c r="P27" s="115"/>
      <c r="R27" s="181"/>
      <c r="S27" s="126" t="s">
        <v>35</v>
      </c>
      <c r="T27" s="112">
        <v>540</v>
      </c>
      <c r="U27" s="112">
        <v>485</v>
      </c>
      <c r="V27" s="113">
        <v>0.11340206185567014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38</v>
      </c>
      <c r="L28" s="107">
        <v>229</v>
      </c>
      <c r="M28" s="107">
        <v>134</v>
      </c>
      <c r="N28" s="108">
        <v>0.70895522388059695</v>
      </c>
      <c r="O28" s="114"/>
      <c r="P28" s="115"/>
      <c r="R28" s="181"/>
      <c r="S28" s="125" t="s">
        <v>146</v>
      </c>
      <c r="T28" s="107">
        <v>444</v>
      </c>
      <c r="U28" s="107">
        <v>231</v>
      </c>
      <c r="V28" s="108">
        <v>0.92207792207792205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936</v>
      </c>
      <c r="M29" s="117">
        <v>666</v>
      </c>
      <c r="N29" s="113">
        <v>0.40540540540540548</v>
      </c>
      <c r="O29" s="118"/>
      <c r="P29" s="119"/>
      <c r="R29" s="182"/>
      <c r="S29" s="116" t="s">
        <v>44</v>
      </c>
      <c r="T29" s="117">
        <v>1978</v>
      </c>
      <c r="U29" s="117">
        <v>1377</v>
      </c>
      <c r="V29" s="113">
        <v>0.43645606390704428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1775</v>
      </c>
      <c r="M30" s="122">
        <v>1270</v>
      </c>
      <c r="N30" s="123">
        <v>0.39763779527559051</v>
      </c>
      <c r="O30" s="124">
        <v>0.14827499791161974</v>
      </c>
      <c r="P30" s="124">
        <v>0.15273601924233313</v>
      </c>
      <c r="R30" s="120" t="s">
        <v>201</v>
      </c>
      <c r="S30" s="121"/>
      <c r="T30" s="122">
        <v>3586</v>
      </c>
      <c r="U30" s="122">
        <v>2604</v>
      </c>
      <c r="V30" s="123">
        <v>0.37711213517665132</v>
      </c>
      <c r="W30" s="124">
        <v>0.29955726338651739</v>
      </c>
      <c r="X30" s="124">
        <v>0.31316897173782321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600</v>
      </c>
      <c r="M31" s="107">
        <v>522</v>
      </c>
      <c r="N31" s="108">
        <v>0.14942528735632177</v>
      </c>
      <c r="O31" s="109"/>
      <c r="P31" s="110"/>
      <c r="R31" s="180" t="s">
        <v>60</v>
      </c>
      <c r="S31" s="125" t="s">
        <v>36</v>
      </c>
      <c r="T31" s="107">
        <v>187</v>
      </c>
      <c r="U31" s="107">
        <v>132</v>
      </c>
      <c r="V31" s="108">
        <v>0.41666666666666674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263</v>
      </c>
      <c r="M32" s="112">
        <v>292</v>
      </c>
      <c r="N32" s="113">
        <v>-9.9315068493150638E-2</v>
      </c>
      <c r="O32" s="114"/>
      <c r="P32" s="115"/>
      <c r="R32" s="181"/>
      <c r="S32" s="126" t="s">
        <v>35</v>
      </c>
      <c r="T32" s="112">
        <v>104</v>
      </c>
      <c r="U32" s="112">
        <v>111</v>
      </c>
      <c r="V32" s="113">
        <v>-6.3063063063063085E-2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84</v>
      </c>
      <c r="L33" s="107">
        <v>206</v>
      </c>
      <c r="M33" s="107">
        <v>130</v>
      </c>
      <c r="N33" s="108">
        <v>0.58461538461538454</v>
      </c>
      <c r="O33" s="114"/>
      <c r="P33" s="115"/>
      <c r="R33" s="181"/>
      <c r="S33" s="125" t="s">
        <v>39</v>
      </c>
      <c r="T33" s="107">
        <v>69</v>
      </c>
      <c r="U33" s="107">
        <v>70</v>
      </c>
      <c r="V33" s="108">
        <v>-1.4285714285714235E-2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510</v>
      </c>
      <c r="M34" s="117">
        <v>421</v>
      </c>
      <c r="N34" s="113">
        <v>0.21140142517814731</v>
      </c>
      <c r="O34" s="118"/>
      <c r="P34" s="119"/>
      <c r="R34" s="182"/>
      <c r="S34" s="116" t="s">
        <v>44</v>
      </c>
      <c r="T34" s="117">
        <v>282</v>
      </c>
      <c r="U34" s="117">
        <v>148</v>
      </c>
      <c r="V34" s="113">
        <v>0.90540540540540548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1579</v>
      </c>
      <c r="M35" s="122">
        <v>1365</v>
      </c>
      <c r="N35" s="123">
        <v>0.15677655677655689</v>
      </c>
      <c r="O35" s="124">
        <v>0.13190209673377329</v>
      </c>
      <c r="P35" s="124">
        <v>0.16416115453998797</v>
      </c>
      <c r="R35" s="120" t="s">
        <v>202</v>
      </c>
      <c r="S35" s="121"/>
      <c r="T35" s="122">
        <v>642</v>
      </c>
      <c r="U35" s="122">
        <v>461</v>
      </c>
      <c r="V35" s="123">
        <v>0.39262472885032529</v>
      </c>
      <c r="W35" s="124">
        <v>5.362960487845627E-2</v>
      </c>
      <c r="X35" s="124">
        <v>5.544197233914612E-2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148</v>
      </c>
      <c r="L36" s="107">
        <v>34</v>
      </c>
      <c r="M36" s="107"/>
      <c r="N36" s="108"/>
      <c r="O36" s="109"/>
      <c r="P36" s="110"/>
      <c r="R36" s="180" t="s">
        <v>80</v>
      </c>
      <c r="S36" s="125" t="s">
        <v>39</v>
      </c>
      <c r="T36" s="107">
        <v>37</v>
      </c>
      <c r="U36" s="107">
        <v>28</v>
      </c>
      <c r="V36" s="108">
        <v>0.3214285714285714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102</v>
      </c>
      <c r="L37" s="112">
        <v>34</v>
      </c>
      <c r="M37" s="112">
        <v>18</v>
      </c>
      <c r="N37" s="113">
        <v>0.88888888888888884</v>
      </c>
      <c r="O37" s="114"/>
      <c r="P37" s="115"/>
      <c r="R37" s="181"/>
      <c r="S37" s="126" t="s">
        <v>38</v>
      </c>
      <c r="T37" s="112">
        <v>36</v>
      </c>
      <c r="U37" s="112">
        <v>24</v>
      </c>
      <c r="V37" s="113">
        <v>0.5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188</v>
      </c>
      <c r="L38" s="107">
        <v>16</v>
      </c>
      <c r="M38" s="107"/>
      <c r="N38" s="108"/>
      <c r="O38" s="114"/>
      <c r="P38" s="115"/>
      <c r="R38" s="181"/>
      <c r="S38" s="125" t="s">
        <v>40</v>
      </c>
      <c r="T38" s="107">
        <v>1</v>
      </c>
      <c r="U38" s="107">
        <v>4</v>
      </c>
      <c r="V38" s="108">
        <v>-0.75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53</v>
      </c>
      <c r="M39" s="117">
        <v>46</v>
      </c>
      <c r="N39" s="113">
        <v>0.15217391304347827</v>
      </c>
      <c r="O39" s="118"/>
      <c r="P39" s="119"/>
      <c r="R39" s="182"/>
      <c r="S39" s="116" t="s">
        <v>44</v>
      </c>
      <c r="T39" s="117">
        <v>0</v>
      </c>
      <c r="U39" s="117">
        <v>3</v>
      </c>
      <c r="V39" s="108">
        <v>-1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137</v>
      </c>
      <c r="M40" s="122">
        <v>64</v>
      </c>
      <c r="N40" s="123">
        <v>1.140625</v>
      </c>
      <c r="O40" s="124">
        <v>1.1444323782474312E-2</v>
      </c>
      <c r="P40" s="124">
        <v>7.6969332531569455E-3</v>
      </c>
      <c r="R40" s="120" t="s">
        <v>203</v>
      </c>
      <c r="S40" s="121"/>
      <c r="T40" s="122">
        <v>74</v>
      </c>
      <c r="U40" s="122">
        <v>59</v>
      </c>
      <c r="V40" s="123">
        <v>0.25423728813559321</v>
      </c>
      <c r="W40" s="124">
        <v>6.1816055467379498E-3</v>
      </c>
      <c r="X40" s="124">
        <v>7.0956103427540591E-3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204</v>
      </c>
      <c r="U41" s="107">
        <v>134</v>
      </c>
      <c r="V41" s="108">
        <v>0.52238805970149249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21" t="s">
        <v>18</v>
      </c>
      <c r="K42" s="221"/>
      <c r="L42" s="130">
        <v>11971</v>
      </c>
      <c r="M42" s="130">
        <v>8315</v>
      </c>
      <c r="N42" s="136">
        <v>0.43968731208659051</v>
      </c>
      <c r="O42" s="137">
        <v>1</v>
      </c>
      <c r="P42" s="137">
        <v>1</v>
      </c>
      <c r="R42" s="181"/>
      <c r="S42" s="126" t="s">
        <v>35</v>
      </c>
      <c r="T42" s="112">
        <v>188</v>
      </c>
      <c r="U42" s="112">
        <v>111</v>
      </c>
      <c r="V42" s="113">
        <v>0.69369369369369371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101</v>
      </c>
      <c r="U43" s="107">
        <v>129</v>
      </c>
      <c r="V43" s="108">
        <v>-0.21705426356589153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495</v>
      </c>
      <c r="U44" s="117">
        <v>341</v>
      </c>
      <c r="V44" s="113">
        <v>0.45161290322580649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204</v>
      </c>
      <c r="S45" s="121"/>
      <c r="T45" s="122">
        <v>988</v>
      </c>
      <c r="U45" s="122">
        <v>715</v>
      </c>
      <c r="V45" s="123">
        <v>0.38181818181818183</v>
      </c>
      <c r="W45" s="124">
        <v>8.2532787569960742E-2</v>
      </c>
      <c r="X45" s="124">
        <v>8.5989176187612745E-2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123</v>
      </c>
      <c r="S46" s="133"/>
      <c r="T46" s="134">
        <v>136</v>
      </c>
      <c r="U46" s="134">
        <v>90</v>
      </c>
      <c r="V46" s="135">
        <v>0.51111111111111107</v>
      </c>
      <c r="W46" s="136">
        <v>1.1360788572383259E-2</v>
      </c>
      <c r="X46" s="136">
        <v>1.0823812387251955E-2</v>
      </c>
    </row>
    <row r="47" spans="2:24">
      <c r="B47" s="26"/>
      <c r="C47" s="26"/>
      <c r="D47" s="26"/>
      <c r="E47" s="26"/>
      <c r="F47" s="26"/>
      <c r="G47" s="26"/>
      <c r="H47" s="26"/>
      <c r="R47" s="221" t="s">
        <v>18</v>
      </c>
      <c r="S47" s="221"/>
      <c r="T47" s="130">
        <v>11971</v>
      </c>
      <c r="U47" s="130">
        <v>8315</v>
      </c>
      <c r="V47" s="135">
        <v>0.43968731208659051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2"/>
  <sheetViews>
    <sheetView showGridLines="0" zoomScale="90" zoomScaleNormal="90" workbookViewId="0">
      <selection activeCell="F12" sqref="F12:N13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162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 s="12" customFormat="1">
      <c r="B11" s="80">
        <v>2025</v>
      </c>
      <c r="C11" s="190">
        <v>553</v>
      </c>
      <c r="D11" s="190">
        <v>586</v>
      </c>
      <c r="E11" s="190">
        <v>1274</v>
      </c>
      <c r="F11" s="190">
        <v>1725</v>
      </c>
      <c r="G11" s="190">
        <v>1783</v>
      </c>
      <c r="H11" s="190">
        <v>1862</v>
      </c>
      <c r="I11" s="190">
        <v>1931</v>
      </c>
      <c r="J11" s="190">
        <v>1545</v>
      </c>
      <c r="K11" s="190">
        <v>1322</v>
      </c>
      <c r="L11" s="190">
        <v>1033</v>
      </c>
      <c r="M11" s="190">
        <v>687</v>
      </c>
      <c r="N11" s="190">
        <v>566</v>
      </c>
      <c r="O11" s="191">
        <v>14867</v>
      </c>
      <c r="P11" s="82"/>
      <c r="S11" s="13"/>
    </row>
    <row r="12" spans="2:19">
      <c r="B12" s="140">
        <v>2026</v>
      </c>
      <c r="C12" s="199">
        <v>407</v>
      </c>
      <c r="D12" s="199">
        <v>645</v>
      </c>
      <c r="E12" s="199">
        <v>1737</v>
      </c>
      <c r="F12" s="199"/>
      <c r="G12" s="199"/>
      <c r="H12" s="199"/>
      <c r="I12" s="199"/>
      <c r="J12" s="199"/>
      <c r="K12" s="199"/>
      <c r="L12" s="199"/>
      <c r="M12" s="199"/>
      <c r="N12" s="199"/>
      <c r="O12" s="199">
        <v>2789</v>
      </c>
      <c r="P12" s="6"/>
    </row>
    <row r="13" spans="2:19">
      <c r="B13" s="83" t="s">
        <v>156</v>
      </c>
      <c r="C13" s="141">
        <v>-0.26401446654611216</v>
      </c>
      <c r="D13" s="141">
        <v>0.10068259385665534</v>
      </c>
      <c r="E13" s="141">
        <v>0.36342229199372067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2">
        <v>0.15582262743472852</v>
      </c>
    </row>
    <row r="14" spans="2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2:19" ht="23.25" customHeight="1">
      <c r="B15" s="211" t="s">
        <v>19</v>
      </c>
      <c r="C15" s="226" t="s">
        <v>190</v>
      </c>
      <c r="D15" s="226"/>
      <c r="E15" s="227" t="s">
        <v>5</v>
      </c>
      <c r="F15" s="228" t="s">
        <v>195</v>
      </c>
      <c r="G15" s="228"/>
      <c r="H15" s="227" t="s">
        <v>5</v>
      </c>
      <c r="I15" s="6"/>
      <c r="J15" s="6"/>
      <c r="K15" s="6"/>
      <c r="L15" s="6"/>
      <c r="M15" s="6"/>
      <c r="N15" s="6"/>
      <c r="O15" s="10"/>
    </row>
    <row r="16" spans="2:19" ht="23.25" customHeight="1">
      <c r="B16" s="211"/>
      <c r="C16" s="89">
        <v>2026</v>
      </c>
      <c r="D16" s="89">
        <v>2025</v>
      </c>
      <c r="E16" s="227"/>
      <c r="F16" s="89">
        <v>2026</v>
      </c>
      <c r="G16" s="89">
        <v>2025</v>
      </c>
      <c r="H16" s="227"/>
      <c r="I16" s="6"/>
      <c r="J16" s="6"/>
      <c r="K16" s="6"/>
      <c r="L16" s="6"/>
      <c r="M16" s="6"/>
      <c r="N16" s="6"/>
      <c r="O16" s="10"/>
    </row>
    <row r="17" spans="2:15" ht="18.75" customHeight="1">
      <c r="B17" s="143" t="s">
        <v>24</v>
      </c>
      <c r="C17" s="91">
        <v>1737</v>
      </c>
      <c r="D17" s="91">
        <v>1274</v>
      </c>
      <c r="E17" s="92">
        <v>0.36342229199372067</v>
      </c>
      <c r="F17" s="91">
        <v>2789</v>
      </c>
      <c r="G17" s="90">
        <v>2413</v>
      </c>
      <c r="H17" s="92">
        <v>0.15582262743472852</v>
      </c>
      <c r="I17" s="6"/>
      <c r="J17" s="6"/>
      <c r="K17" s="6"/>
      <c r="L17" s="6"/>
      <c r="M17" s="6"/>
      <c r="N17" s="6"/>
      <c r="O17" s="10"/>
    </row>
    <row r="43" spans="2:15">
      <c r="B43" s="225" t="s">
        <v>83</v>
      </c>
      <c r="C43" s="225"/>
      <c r="D43" s="225"/>
      <c r="E43" s="225"/>
      <c r="F43" s="225"/>
      <c r="G43" s="225"/>
      <c r="H43" s="225"/>
    </row>
    <row r="44" spans="2:15">
      <c r="B44" s="4" t="s">
        <v>73</v>
      </c>
    </row>
    <row r="47" spans="2:15" hidden="1"/>
    <row r="48" spans="2:15" hidden="1">
      <c r="B48" t="s">
        <v>28</v>
      </c>
      <c r="C48">
        <v>205</v>
      </c>
      <c r="D48">
        <v>2946</v>
      </c>
      <c r="E48">
        <v>4063</v>
      </c>
      <c r="F48">
        <v>2996</v>
      </c>
      <c r="G48">
        <v>2897</v>
      </c>
      <c r="H48">
        <v>3064</v>
      </c>
      <c r="I48">
        <v>2535</v>
      </c>
      <c r="J48">
        <v>1608</v>
      </c>
      <c r="K48">
        <v>917</v>
      </c>
      <c r="L48">
        <v>358</v>
      </c>
      <c r="M48">
        <v>229</v>
      </c>
      <c r="N48">
        <v>133</v>
      </c>
      <c r="O48">
        <v>21951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30</v>
      </c>
      <c r="C50" s="1">
        <v>288</v>
      </c>
      <c r="D50" s="18">
        <v>1150</v>
      </c>
      <c r="E50" s="18">
        <v>2132</v>
      </c>
      <c r="F50" s="18">
        <v>1744</v>
      </c>
      <c r="G50" s="18">
        <v>1139</v>
      </c>
      <c r="H50" s="18">
        <v>1660</v>
      </c>
      <c r="I50" s="18">
        <v>1332</v>
      </c>
      <c r="J50" s="18">
        <v>797</v>
      </c>
      <c r="K50" s="18">
        <v>523</v>
      </c>
      <c r="L50" s="144">
        <v>287</v>
      </c>
      <c r="M50" s="19">
        <v>215</v>
      </c>
      <c r="O50">
        <v>11267</v>
      </c>
    </row>
    <row r="51" spans="2:16" hidden="1">
      <c r="C51" s="6">
        <v>0.70761670761670759</v>
      </c>
      <c r="D51" s="6">
        <v>1.7829457364341086</v>
      </c>
      <c r="E51" s="6">
        <v>1.2274035693724812</v>
      </c>
      <c r="F51" s="6" t="e">
        <v>#DIV/0!</v>
      </c>
      <c r="G51" s="6" t="e">
        <v>#DIV/0!</v>
      </c>
      <c r="H51" s="6" t="e">
        <v>#DIV/0!</v>
      </c>
      <c r="I51" s="6" t="e">
        <v>#DIV/0!</v>
      </c>
      <c r="J51" s="6" t="e">
        <v>#DIV/0!</v>
      </c>
      <c r="K51" s="6" t="e">
        <v>#DIV/0!</v>
      </c>
      <c r="L51" s="6" t="e">
        <v>#DIV/0!</v>
      </c>
      <c r="M51" s="6" t="e">
        <v>#DIV/0!</v>
      </c>
      <c r="N51" s="6" t="e">
        <v>#DIV/0!</v>
      </c>
      <c r="O51" s="6">
        <v>4.0397992111868053</v>
      </c>
      <c r="P51" s="16" t="e">
        <v>#DIV/0!</v>
      </c>
    </row>
    <row r="52" spans="2:16" hidden="1">
      <c r="J52">
        <v>797</v>
      </c>
    </row>
  </sheetData>
  <mergeCells count="7">
    <mergeCell ref="B43:H43"/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106</v>
      </c>
      <c r="D12" s="226"/>
      <c r="E12" s="227" t="s">
        <v>5</v>
      </c>
      <c r="F12" s="228" t="s">
        <v>196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83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0" zoomScaleNormal="90" workbookViewId="0">
      <selection activeCell="B2" sqref="B2:H19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16" t="s">
        <v>163</v>
      </c>
      <c r="C2" s="216"/>
      <c r="D2" s="216"/>
      <c r="E2" s="216"/>
      <c r="F2" s="216"/>
      <c r="G2" s="216"/>
      <c r="H2" s="216"/>
      <c r="I2" s="231"/>
      <c r="J2" s="231"/>
      <c r="K2" s="231"/>
      <c r="L2" s="231"/>
    </row>
    <row r="3" spans="2:12" ht="24" customHeight="1">
      <c r="B3" s="217" t="s">
        <v>62</v>
      </c>
      <c r="C3" s="218" t="s">
        <v>65</v>
      </c>
      <c r="D3" s="218" t="s">
        <v>192</v>
      </c>
      <c r="E3" s="218"/>
      <c r="F3" s="218"/>
      <c r="G3" s="218"/>
      <c r="H3" s="218"/>
      <c r="I3" s="22"/>
      <c r="J3" s="23"/>
      <c r="K3" s="23"/>
      <c r="L3" s="23"/>
    </row>
    <row r="4" spans="2:12">
      <c r="B4" s="217"/>
      <c r="C4" s="218"/>
      <c r="D4" s="101">
        <v>2026</v>
      </c>
      <c r="E4" s="101" t="s">
        <v>63</v>
      </c>
      <c r="F4" s="101">
        <v>2025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479</v>
      </c>
      <c r="E5" s="100">
        <v>0.17174614557188955</v>
      </c>
      <c r="F5" s="99">
        <v>415</v>
      </c>
      <c r="G5" s="100">
        <v>0.17198508081226688</v>
      </c>
      <c r="H5" s="145">
        <v>0.15421686746987961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472</v>
      </c>
      <c r="E6" s="105">
        <v>0.1692362854069559</v>
      </c>
      <c r="F6" s="104">
        <v>527</v>
      </c>
      <c r="G6" s="105">
        <v>0.21840033153750518</v>
      </c>
      <c r="H6" s="146">
        <v>-0.10436432637571158</v>
      </c>
      <c r="J6" s="24"/>
      <c r="K6" s="24"/>
      <c r="L6" s="24"/>
    </row>
    <row r="7" spans="2:12">
      <c r="B7" s="97">
        <v>3</v>
      </c>
      <c r="C7" s="98" t="s">
        <v>124</v>
      </c>
      <c r="D7" s="99">
        <v>386</v>
      </c>
      <c r="E7" s="100">
        <v>0.13840086052348513</v>
      </c>
      <c r="F7" s="99">
        <v>267</v>
      </c>
      <c r="G7" s="100">
        <v>0.11065064235391629</v>
      </c>
      <c r="H7" s="145">
        <v>0.44569288389513106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263</v>
      </c>
      <c r="E8" s="105">
        <v>9.4299031911079245E-2</v>
      </c>
      <c r="F8" s="104">
        <v>192</v>
      </c>
      <c r="G8" s="105">
        <v>7.9569001243265644E-2</v>
      </c>
      <c r="H8" s="146">
        <v>0.36979166666666674</v>
      </c>
      <c r="J8" s="24"/>
      <c r="K8" s="24"/>
      <c r="L8" s="24"/>
    </row>
    <row r="9" spans="2:12">
      <c r="B9" s="97">
        <v>5</v>
      </c>
      <c r="C9" s="98" t="s">
        <v>125</v>
      </c>
      <c r="D9" s="99">
        <v>114</v>
      </c>
      <c r="E9" s="100">
        <v>4.0874865543205449E-2</v>
      </c>
      <c r="F9" s="99">
        <v>79</v>
      </c>
      <c r="G9" s="100">
        <v>3.2739328636552011E-2</v>
      </c>
      <c r="H9" s="145">
        <v>0.44303797468354422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110</v>
      </c>
      <c r="E10" s="105">
        <v>3.9440659734671923E-2</v>
      </c>
      <c r="F10" s="104">
        <v>144</v>
      </c>
      <c r="G10" s="105">
        <v>5.9676750932449237E-2</v>
      </c>
      <c r="H10" s="146">
        <v>-0.23611111111111116</v>
      </c>
      <c r="J10" s="24"/>
      <c r="K10" s="24"/>
      <c r="L10" s="24"/>
    </row>
    <row r="11" spans="2:12">
      <c r="B11" s="97">
        <v>7</v>
      </c>
      <c r="C11" s="98" t="s">
        <v>101</v>
      </c>
      <c r="D11" s="99">
        <v>100</v>
      </c>
      <c r="E11" s="100">
        <v>3.5855145213338116E-2</v>
      </c>
      <c r="F11" s="99">
        <v>105</v>
      </c>
      <c r="G11" s="100">
        <v>4.3514297554910902E-2</v>
      </c>
      <c r="H11" s="145">
        <v>-4.7619047619047672E-2</v>
      </c>
      <c r="J11" s="24"/>
      <c r="K11" s="24"/>
      <c r="L11" s="24"/>
    </row>
    <row r="12" spans="2:12">
      <c r="B12" s="102">
        <v>8</v>
      </c>
      <c r="C12" s="103" t="s">
        <v>147</v>
      </c>
      <c r="D12" s="104">
        <v>75</v>
      </c>
      <c r="E12" s="105">
        <v>2.6891358910003587E-2</v>
      </c>
      <c r="F12" s="104">
        <v>24</v>
      </c>
      <c r="G12" s="105">
        <v>9.9461251554082055E-3</v>
      </c>
      <c r="H12" s="146">
        <v>2.125</v>
      </c>
      <c r="J12" s="24"/>
      <c r="K12" s="24"/>
      <c r="L12" s="24"/>
    </row>
    <row r="13" spans="2:12">
      <c r="B13" s="97">
        <v>9</v>
      </c>
      <c r="C13" s="98" t="s">
        <v>187</v>
      </c>
      <c r="D13" s="99">
        <v>67</v>
      </c>
      <c r="E13" s="100">
        <v>2.4022947292936535E-2</v>
      </c>
      <c r="F13" s="99">
        <v>37</v>
      </c>
      <c r="G13" s="100">
        <v>1.533360961458765E-2</v>
      </c>
      <c r="H13" s="145">
        <v>0.81081081081081074</v>
      </c>
      <c r="J13" s="24"/>
      <c r="K13" s="24"/>
      <c r="L13" s="24"/>
    </row>
    <row r="14" spans="2:12">
      <c r="B14" s="102">
        <v>10</v>
      </c>
      <c r="C14" s="103" t="s">
        <v>191</v>
      </c>
      <c r="D14" s="104">
        <v>58</v>
      </c>
      <c r="E14" s="105">
        <v>2.0795984223736106E-2</v>
      </c>
      <c r="F14" s="104">
        <v>0</v>
      </c>
      <c r="G14" s="105">
        <v>0</v>
      </c>
      <c r="H14" s="146"/>
      <c r="J14" s="24"/>
      <c r="K14" s="24"/>
      <c r="L14" s="24"/>
    </row>
    <row r="15" spans="2:12">
      <c r="B15" s="222" t="s">
        <v>41</v>
      </c>
      <c r="C15" s="222"/>
      <c r="D15" s="127">
        <v>2124</v>
      </c>
      <c r="E15" s="128">
        <v>0.76156328433130149</v>
      </c>
      <c r="F15" s="127">
        <v>1790</v>
      </c>
      <c r="G15" s="128">
        <v>0.74181516784086199</v>
      </c>
      <c r="H15" s="129">
        <v>0.18659217877094969</v>
      </c>
    </row>
    <row r="16" spans="2:12">
      <c r="B16" s="222" t="s">
        <v>42</v>
      </c>
      <c r="C16" s="222"/>
      <c r="D16" s="127">
        <v>665</v>
      </c>
      <c r="E16" s="128">
        <v>0.23843671566869845</v>
      </c>
      <c r="F16" s="127">
        <v>623</v>
      </c>
      <c r="G16" s="128">
        <v>0.25818483215913801</v>
      </c>
      <c r="H16" s="129">
        <v>6.7415730337078594E-2</v>
      </c>
      <c r="I16" s="32"/>
    </row>
    <row r="17" spans="2:8">
      <c r="B17" s="223" t="s">
        <v>18</v>
      </c>
      <c r="C17" s="223"/>
      <c r="D17" s="130">
        <v>2789</v>
      </c>
      <c r="E17" s="131">
        <v>0.99999999999999922</v>
      </c>
      <c r="F17" s="130">
        <v>2413</v>
      </c>
      <c r="G17" s="131">
        <v>0.99999999999999967</v>
      </c>
      <c r="H17" s="132">
        <v>0.15582262743472852</v>
      </c>
    </row>
    <row r="18" spans="2:8" ht="12.75" customHeight="1">
      <c r="B18" s="229" t="s">
        <v>81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F3FD-CB74-44D8-B040-F746511EEDD7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164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149</v>
      </c>
    </row>
    <row r="3" spans="2:35" ht="15.75" customHeight="1">
      <c r="B3" s="143" t="s">
        <v>20</v>
      </c>
      <c r="C3" s="191">
        <v>4166</v>
      </c>
      <c r="D3" s="191">
        <v>5329</v>
      </c>
      <c r="E3" s="191">
        <v>11136</v>
      </c>
      <c r="F3" s="191"/>
      <c r="G3" s="191"/>
      <c r="H3" s="191"/>
      <c r="I3" s="191"/>
      <c r="J3" s="191"/>
      <c r="K3" s="191"/>
      <c r="L3" s="191"/>
      <c r="M3" s="191"/>
      <c r="N3" s="191"/>
      <c r="O3" s="191">
        <v>20631</v>
      </c>
      <c r="P3" s="200">
        <v>0.91122300251755661</v>
      </c>
    </row>
    <row r="4" spans="2:35" ht="15.75" customHeight="1">
      <c r="B4" s="143" t="s">
        <v>21</v>
      </c>
      <c r="C4" s="191">
        <v>426</v>
      </c>
      <c r="D4" s="191">
        <v>494</v>
      </c>
      <c r="E4" s="191">
        <v>1090</v>
      </c>
      <c r="F4" s="191"/>
      <c r="G4" s="191"/>
      <c r="H4" s="191"/>
      <c r="I4" s="191"/>
      <c r="J4" s="191"/>
      <c r="K4" s="191"/>
      <c r="L4" s="191"/>
      <c r="M4" s="191"/>
      <c r="N4" s="191"/>
      <c r="O4" s="191">
        <v>2010</v>
      </c>
      <c r="P4" s="200">
        <v>8.8776997482443359E-2</v>
      </c>
    </row>
    <row r="5" spans="2:35">
      <c r="B5" s="151" t="s">
        <v>152</v>
      </c>
      <c r="C5" s="199">
        <v>4592</v>
      </c>
      <c r="D5" s="199">
        <v>5823</v>
      </c>
      <c r="E5" s="199">
        <v>12226</v>
      </c>
      <c r="F5" s="199"/>
      <c r="G5" s="199"/>
      <c r="H5" s="199"/>
      <c r="I5" s="199"/>
      <c r="J5" s="199"/>
      <c r="K5" s="199"/>
      <c r="L5" s="199"/>
      <c r="M5" s="199"/>
      <c r="N5" s="199"/>
      <c r="O5" s="199">
        <v>22641</v>
      </c>
      <c r="P5" s="201">
        <v>1</v>
      </c>
    </row>
    <row r="6" spans="2:35" ht="15.75" customHeight="1">
      <c r="B6" s="152" t="s">
        <v>153</v>
      </c>
      <c r="C6" s="153">
        <v>-3.6912751677852351E-2</v>
      </c>
      <c r="D6" s="153">
        <v>0.26807491289198615</v>
      </c>
      <c r="E6" s="153">
        <v>1.0996050145972864</v>
      </c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154</v>
      </c>
      <c r="C7" s="155">
        <v>-0.22116689280868385</v>
      </c>
      <c r="D7" s="155">
        <v>-0.14955454943770996</v>
      </c>
      <c r="E7" s="155">
        <v>0.10124301927580626</v>
      </c>
      <c r="F7" s="155"/>
      <c r="G7" s="155"/>
      <c r="H7" s="155"/>
      <c r="I7" s="155"/>
      <c r="J7" s="155"/>
      <c r="K7" s="155"/>
      <c r="L7" s="155"/>
      <c r="M7" s="155"/>
      <c r="N7" s="155"/>
      <c r="O7" s="155">
        <v>-5.0492765778989313E-2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190</v>
      </c>
      <c r="D9" s="226"/>
      <c r="E9" s="227" t="s">
        <v>5</v>
      </c>
      <c r="F9" s="228" t="s">
        <v>195</v>
      </c>
      <c r="G9" s="228"/>
      <c r="H9" s="227" t="s">
        <v>5</v>
      </c>
      <c r="O9" s="9"/>
    </row>
    <row r="10" spans="2:35" ht="26.25" customHeight="1">
      <c r="B10" s="211"/>
      <c r="C10" s="89">
        <v>2026</v>
      </c>
      <c r="D10" s="89">
        <v>2025</v>
      </c>
      <c r="E10" s="227"/>
      <c r="F10" s="89">
        <v>2026</v>
      </c>
      <c r="G10" s="89">
        <v>2025</v>
      </c>
      <c r="H10" s="227"/>
      <c r="I10" s="2"/>
      <c r="O10" s="9"/>
    </row>
    <row r="11" spans="2:35" ht="20.25" customHeight="1">
      <c r="B11" s="143" t="s">
        <v>20</v>
      </c>
      <c r="C11" s="156">
        <v>11136</v>
      </c>
      <c r="D11" s="156">
        <v>9958</v>
      </c>
      <c r="E11" s="157">
        <v>0.11829684675637675</v>
      </c>
      <c r="F11" s="156">
        <v>20631</v>
      </c>
      <c r="G11" s="143">
        <v>21292</v>
      </c>
      <c r="H11" s="157">
        <v>-3.1044523764794274E-2</v>
      </c>
      <c r="I11" s="2"/>
      <c r="O11" s="9"/>
      <c r="AI11" s="6"/>
    </row>
    <row r="12" spans="2:35" ht="20.25" customHeight="1">
      <c r="B12" s="143" t="s">
        <v>21</v>
      </c>
      <c r="C12" s="156">
        <v>1090</v>
      </c>
      <c r="D12" s="156">
        <v>1144</v>
      </c>
      <c r="E12" s="157">
        <v>-4.7202797202797186E-2</v>
      </c>
      <c r="F12" s="156">
        <v>2010</v>
      </c>
      <c r="G12" s="143">
        <v>2553</v>
      </c>
      <c r="H12" s="157">
        <v>-0.21269095182138664</v>
      </c>
      <c r="O12" s="9"/>
      <c r="R12" s="12"/>
      <c r="AI12" s="6"/>
    </row>
    <row r="13" spans="2:35" ht="20.25" customHeight="1">
      <c r="B13" s="158" t="s">
        <v>18</v>
      </c>
      <c r="C13" s="158">
        <v>12226</v>
      </c>
      <c r="D13" s="158">
        <v>11102</v>
      </c>
      <c r="E13" s="159">
        <v>0.10124301927580626</v>
      </c>
      <c r="F13" s="158">
        <v>22641</v>
      </c>
      <c r="G13" s="158">
        <v>23845</v>
      </c>
      <c r="H13" s="159">
        <v>-5.0492765778989313E-2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19</v>
      </c>
      <c r="C43" s="149" t="s">
        <v>6</v>
      </c>
      <c r="D43" s="149" t="s">
        <v>7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5209</v>
      </c>
      <c r="D44" s="81">
        <v>6125</v>
      </c>
      <c r="E44" s="81">
        <v>9958</v>
      </c>
      <c r="F44" s="81">
        <v>11370</v>
      </c>
      <c r="G44" s="81">
        <v>9845</v>
      </c>
      <c r="H44" s="81">
        <v>9692</v>
      </c>
      <c r="I44" s="81">
        <v>10305</v>
      </c>
      <c r="J44" s="81">
        <v>7445</v>
      </c>
      <c r="K44" s="81">
        <v>6877</v>
      </c>
      <c r="L44" s="81">
        <v>5661</v>
      </c>
      <c r="M44" s="81">
        <v>4234</v>
      </c>
      <c r="N44" s="81">
        <v>4323</v>
      </c>
      <c r="O44" s="81">
        <v>91044</v>
      </c>
    </row>
    <row r="45" spans="2:15">
      <c r="B45" s="143" t="s">
        <v>21</v>
      </c>
      <c r="C45" s="81">
        <v>687</v>
      </c>
      <c r="D45" s="81">
        <v>722</v>
      </c>
      <c r="E45" s="81">
        <v>1144</v>
      </c>
      <c r="F45" s="81">
        <v>1315</v>
      </c>
      <c r="G45" s="81">
        <v>1235</v>
      </c>
      <c r="H45" s="81">
        <v>1204</v>
      </c>
      <c r="I45" s="81">
        <v>1352</v>
      </c>
      <c r="J45" s="81">
        <v>1124</v>
      </c>
      <c r="K45" s="81">
        <v>1041</v>
      </c>
      <c r="L45" s="81">
        <v>691</v>
      </c>
      <c r="M45" s="81">
        <v>503</v>
      </c>
      <c r="N45" s="81">
        <v>445</v>
      </c>
      <c r="O45" s="81">
        <v>11463</v>
      </c>
    </row>
    <row r="46" spans="2:15">
      <c r="B46" s="151" t="s">
        <v>127</v>
      </c>
      <c r="C46" s="140">
        <v>5896</v>
      </c>
      <c r="D46" s="140">
        <v>6847</v>
      </c>
      <c r="E46" s="140">
        <v>11102</v>
      </c>
      <c r="F46" s="140">
        <v>12685</v>
      </c>
      <c r="G46" s="140">
        <v>11080</v>
      </c>
      <c r="H46" s="140">
        <v>10896</v>
      </c>
      <c r="I46" s="140">
        <v>11657</v>
      </c>
      <c r="J46" s="140">
        <v>8569</v>
      </c>
      <c r="K46" s="140">
        <v>7918</v>
      </c>
      <c r="L46" s="140">
        <v>6352</v>
      </c>
      <c r="M46" s="140">
        <v>4737</v>
      </c>
      <c r="N46" s="140">
        <v>4768</v>
      </c>
      <c r="O46" s="140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70" zoomScaleNormal="70" workbookViewId="0">
      <selection activeCell="B2" sqref="B2:O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133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149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127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128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129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196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BC5E-0387-4F5D-A1AE-A0937F8FE586}">
  <sheetPr>
    <pageSetUpPr fitToPage="1"/>
  </sheetPr>
  <dimension ref="B1:AH46"/>
  <sheetViews>
    <sheetView showGridLines="0" tabSelected="1" zoomScale="90" zoomScaleNormal="90" workbookViewId="0">
      <selection activeCell="B9" sqref="B9:H13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151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34" ht="15.75" customHeight="1">
      <c r="B3" s="48" t="s">
        <v>20</v>
      </c>
      <c r="C3" s="194">
        <v>5969</v>
      </c>
      <c r="D3" s="194">
        <v>7901</v>
      </c>
      <c r="E3" s="194">
        <v>18732</v>
      </c>
      <c r="F3" s="194"/>
      <c r="G3" s="194"/>
      <c r="H3" s="194"/>
      <c r="I3" s="194"/>
      <c r="J3" s="194"/>
      <c r="K3" s="194"/>
      <c r="L3" s="194"/>
      <c r="M3" s="194"/>
      <c r="N3" s="194"/>
      <c r="O3" s="195">
        <v>32602</v>
      </c>
      <c r="P3" s="200">
        <v>0.87168792278281326</v>
      </c>
    </row>
    <row r="4" spans="2:34" ht="15.75" customHeight="1">
      <c r="B4" s="48" t="s">
        <v>21</v>
      </c>
      <c r="C4" s="196">
        <v>833</v>
      </c>
      <c r="D4" s="196">
        <v>1139</v>
      </c>
      <c r="E4" s="194">
        <v>2827</v>
      </c>
      <c r="F4" s="196"/>
      <c r="G4" s="196"/>
      <c r="H4" s="196"/>
      <c r="I4" s="196"/>
      <c r="J4" s="196"/>
      <c r="K4" s="196"/>
      <c r="L4" s="196"/>
      <c r="M4" s="196"/>
      <c r="N4" s="196"/>
      <c r="O4" s="195">
        <v>4799</v>
      </c>
      <c r="P4" s="200">
        <v>0.12831207721718671</v>
      </c>
    </row>
    <row r="5" spans="2:34" ht="15.75" customHeight="1">
      <c r="B5" s="53" t="s">
        <v>152</v>
      </c>
      <c r="C5" s="197">
        <v>6802</v>
      </c>
      <c r="D5" s="197">
        <v>9040</v>
      </c>
      <c r="E5" s="197">
        <v>21559</v>
      </c>
      <c r="F5" s="197"/>
      <c r="G5" s="197"/>
      <c r="H5" s="197"/>
      <c r="I5" s="197"/>
      <c r="J5" s="197"/>
      <c r="K5" s="197"/>
      <c r="L5" s="197"/>
      <c r="M5" s="197"/>
      <c r="N5" s="197"/>
      <c r="O5" s="198">
        <v>37401</v>
      </c>
      <c r="P5" s="201">
        <v>1</v>
      </c>
    </row>
    <row r="6" spans="2:34" ht="15.75" customHeight="1">
      <c r="B6" s="57" t="s">
        <v>153</v>
      </c>
      <c r="C6" s="58">
        <v>-3.1192137872097958E-2</v>
      </c>
      <c r="D6" s="58">
        <v>0.32902087621287857</v>
      </c>
      <c r="E6" s="58">
        <v>1.3848451327433628</v>
      </c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34" ht="15.75" customHeight="1">
      <c r="B7" s="60" t="s">
        <v>154</v>
      </c>
      <c r="C7" s="61">
        <v>-0.11650863748538776</v>
      </c>
      <c r="D7" s="61">
        <v>-6.2143375868866091E-2</v>
      </c>
      <c r="E7" s="61">
        <v>0.25088482738613282</v>
      </c>
      <c r="F7" s="61"/>
      <c r="G7" s="61"/>
      <c r="H7" s="61"/>
      <c r="I7" s="61"/>
      <c r="J7" s="61"/>
      <c r="K7" s="61"/>
      <c r="L7" s="61"/>
      <c r="M7" s="61"/>
      <c r="N7" s="61"/>
      <c r="O7" s="62">
        <v>8.1797934804616279E-2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190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34" ht="19.5" customHeight="1">
      <c r="B11" s="65" t="s">
        <v>20</v>
      </c>
      <c r="C11" s="66">
        <v>18732</v>
      </c>
      <c r="D11" s="66">
        <v>14817</v>
      </c>
      <c r="E11" s="67">
        <v>0.26422352702976304</v>
      </c>
      <c r="F11" s="66">
        <v>32602</v>
      </c>
      <c r="G11" s="68">
        <v>29607</v>
      </c>
      <c r="H11" s="67">
        <v>0.1011585098118688</v>
      </c>
      <c r="I11" s="2"/>
      <c r="O11" s="9"/>
    </row>
    <row r="12" spans="2:34" ht="19.5" customHeight="1">
      <c r="B12" s="69" t="s">
        <v>21</v>
      </c>
      <c r="C12" s="70">
        <v>2827</v>
      </c>
      <c r="D12" s="70">
        <v>2418</v>
      </c>
      <c r="E12" s="71">
        <v>0.16914805624483042</v>
      </c>
      <c r="F12" s="70">
        <v>4799</v>
      </c>
      <c r="G12" s="72">
        <v>4966</v>
      </c>
      <c r="H12" s="71">
        <v>-3.3628674989931495E-2</v>
      </c>
      <c r="O12" s="9"/>
      <c r="R12" s="12"/>
    </row>
    <row r="13" spans="2:34" ht="19.5" customHeight="1">
      <c r="B13" s="73" t="s">
        <v>18</v>
      </c>
      <c r="C13" s="73">
        <v>21559</v>
      </c>
      <c r="D13" s="73">
        <v>17235</v>
      </c>
      <c r="E13" s="74">
        <v>0.25088482738613282</v>
      </c>
      <c r="F13" s="73">
        <v>37401</v>
      </c>
      <c r="G13" s="73">
        <v>34573</v>
      </c>
      <c r="H13" s="74">
        <v>8.1797934804616279E-2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126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6459</v>
      </c>
      <c r="D44" s="49">
        <v>8331</v>
      </c>
      <c r="E44" s="49">
        <v>14817</v>
      </c>
      <c r="F44" s="49">
        <v>16827</v>
      </c>
      <c r="G44" s="49">
        <v>15156</v>
      </c>
      <c r="H44" s="49">
        <v>14694</v>
      </c>
      <c r="I44" s="49">
        <v>15638</v>
      </c>
      <c r="J44" s="49">
        <v>11252</v>
      </c>
      <c r="K44" s="49">
        <v>9860</v>
      </c>
      <c r="L44" s="49">
        <v>7712</v>
      </c>
      <c r="M44" s="49">
        <v>5654</v>
      </c>
      <c r="N44" s="49">
        <v>6010</v>
      </c>
      <c r="O44" s="50">
        <v>132410</v>
      </c>
    </row>
    <row r="45" spans="2:15">
      <c r="B45" s="48" t="s">
        <v>21</v>
      </c>
      <c r="C45" s="52">
        <v>1240</v>
      </c>
      <c r="D45" s="52">
        <v>1308</v>
      </c>
      <c r="E45" s="49">
        <v>2418</v>
      </c>
      <c r="F45" s="52">
        <v>3040</v>
      </c>
      <c r="G45" s="52">
        <v>3018</v>
      </c>
      <c r="H45" s="52">
        <v>3066</v>
      </c>
      <c r="I45" s="52">
        <v>3283</v>
      </c>
      <c r="J45" s="52">
        <v>2669</v>
      </c>
      <c r="K45" s="52">
        <v>2363</v>
      </c>
      <c r="L45" s="52">
        <v>1724</v>
      </c>
      <c r="M45" s="52">
        <v>1190</v>
      </c>
      <c r="N45" s="52">
        <v>1011</v>
      </c>
      <c r="O45" s="50">
        <v>26330</v>
      </c>
    </row>
    <row r="46" spans="2:15">
      <c r="B46" s="53" t="s">
        <v>127</v>
      </c>
      <c r="C46" s="54">
        <v>7699</v>
      </c>
      <c r="D46" s="54">
        <v>9639</v>
      </c>
      <c r="E46" s="54">
        <v>17235</v>
      </c>
      <c r="F46" s="54">
        <v>19867</v>
      </c>
      <c r="G46" s="54">
        <v>18174</v>
      </c>
      <c r="H46" s="54">
        <v>17760</v>
      </c>
      <c r="I46" s="54">
        <v>18921</v>
      </c>
      <c r="J46" s="54">
        <v>13921</v>
      </c>
      <c r="K46" s="54">
        <v>12223</v>
      </c>
      <c r="L46" s="54">
        <v>9436</v>
      </c>
      <c r="M46" s="54">
        <v>6844</v>
      </c>
      <c r="N46" s="54">
        <v>7021</v>
      </c>
      <c r="O46" s="55">
        <v>158740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196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A1E-39FD-4F66-893E-250E201C3CD1}">
  <sheetPr>
    <pageSetUpPr fitToPage="1"/>
  </sheetPr>
  <dimension ref="B2:S53"/>
  <sheetViews>
    <sheetView showGridLines="0" zoomScale="90" zoomScaleNormal="90" workbookViewId="0">
      <selection activeCell="O10" sqref="O10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165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135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136</v>
      </c>
      <c r="C6" s="184">
        <v>1250</v>
      </c>
      <c r="D6" s="184">
        <v>2206</v>
      </c>
      <c r="E6" s="184">
        <v>4859</v>
      </c>
      <c r="F6" s="184">
        <v>5457</v>
      </c>
      <c r="G6" s="184">
        <v>5311</v>
      </c>
      <c r="H6" s="184">
        <v>5002</v>
      </c>
      <c r="I6" s="184">
        <v>5333</v>
      </c>
      <c r="J6" s="184">
        <v>3807</v>
      </c>
      <c r="K6" s="184">
        <v>2983</v>
      </c>
      <c r="L6" s="184">
        <v>2051</v>
      </c>
      <c r="M6" s="184">
        <v>1420</v>
      </c>
      <c r="N6" s="184">
        <v>1687</v>
      </c>
      <c r="O6" s="184">
        <v>41366</v>
      </c>
      <c r="P6" s="76"/>
      <c r="S6" s="12"/>
    </row>
    <row r="7" spans="2:19" ht="13.5" customHeight="1">
      <c r="B7" s="162" t="s">
        <v>137</v>
      </c>
      <c r="C7" s="184">
        <v>5209</v>
      </c>
      <c r="D7" s="184">
        <v>6125</v>
      </c>
      <c r="E7" s="184">
        <v>9958</v>
      </c>
      <c r="F7" s="184">
        <v>11370</v>
      </c>
      <c r="G7" s="184">
        <v>9845</v>
      </c>
      <c r="H7" s="184">
        <v>9692</v>
      </c>
      <c r="I7" s="184">
        <v>10305</v>
      </c>
      <c r="J7" s="184">
        <v>7445</v>
      </c>
      <c r="K7" s="184">
        <v>6877</v>
      </c>
      <c r="L7" s="184">
        <v>5661</v>
      </c>
      <c r="M7" s="184">
        <v>4234</v>
      </c>
      <c r="N7" s="184">
        <v>4323</v>
      </c>
      <c r="O7" s="184">
        <v>91044</v>
      </c>
      <c r="P7" s="76"/>
      <c r="S7" s="12"/>
    </row>
    <row r="8" spans="2:19" ht="13.5" customHeight="1">
      <c r="B8" s="163" t="s">
        <v>138</v>
      </c>
      <c r="C8" s="185">
        <v>6459</v>
      </c>
      <c r="D8" s="185">
        <v>8331</v>
      </c>
      <c r="E8" s="185">
        <v>14817</v>
      </c>
      <c r="F8" s="185">
        <v>16827</v>
      </c>
      <c r="G8" s="185">
        <v>15156</v>
      </c>
      <c r="H8" s="185">
        <v>14694</v>
      </c>
      <c r="I8" s="185">
        <v>15638</v>
      </c>
      <c r="J8" s="185">
        <v>11252</v>
      </c>
      <c r="K8" s="185">
        <v>9860</v>
      </c>
      <c r="L8" s="185">
        <v>7712</v>
      </c>
      <c r="M8" s="185">
        <v>5654</v>
      </c>
      <c r="N8" s="185">
        <v>6010</v>
      </c>
      <c r="O8" s="185">
        <v>132410</v>
      </c>
      <c r="P8" s="76"/>
      <c r="S8" s="12"/>
    </row>
    <row r="9" spans="2:19" ht="13.5" customHeight="1">
      <c r="B9" s="161" t="s">
        <v>166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167</v>
      </c>
      <c r="C10" s="186">
        <v>1803</v>
      </c>
      <c r="D10" s="186">
        <v>2572</v>
      </c>
      <c r="E10" s="186">
        <v>7596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v>11971</v>
      </c>
      <c r="P10" s="76"/>
      <c r="S10" s="12"/>
    </row>
    <row r="11" spans="2:19" s="12" customFormat="1">
      <c r="B11" s="162" t="s">
        <v>168</v>
      </c>
      <c r="C11" s="184">
        <v>4166</v>
      </c>
      <c r="D11" s="184">
        <v>5329</v>
      </c>
      <c r="E11" s="184">
        <v>11136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>
        <v>20631</v>
      </c>
      <c r="P11" s="79"/>
    </row>
    <row r="12" spans="2:19">
      <c r="B12" s="163" t="s">
        <v>169</v>
      </c>
      <c r="C12" s="185">
        <v>5969</v>
      </c>
      <c r="D12" s="185">
        <v>7901</v>
      </c>
      <c r="E12" s="185">
        <v>18732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>
        <v>32602</v>
      </c>
      <c r="P12" s="6"/>
      <c r="S12" s="12"/>
    </row>
    <row r="13" spans="2:19" ht="13.5" customHeight="1">
      <c r="B13" s="164" t="s">
        <v>32</v>
      </c>
      <c r="C13" s="165">
        <v>-7.5863136708468781E-2</v>
      </c>
      <c r="D13" s="165">
        <v>-5.1614452046573001E-2</v>
      </c>
      <c r="E13" s="165">
        <v>0.26422352702976304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0.1011585098118688</v>
      </c>
      <c r="P13" s="76"/>
      <c r="S13" s="12"/>
    </row>
    <row r="14" spans="2:19">
      <c r="B14" s="164" t="s">
        <v>31</v>
      </c>
      <c r="C14" s="165">
        <v>0.4423999999999999</v>
      </c>
      <c r="D14" s="165">
        <v>0.16591115140525847</v>
      </c>
      <c r="E14" s="165">
        <v>0.56328462646635113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0.43968731208659051</v>
      </c>
      <c r="P14" s="76"/>
      <c r="S14" s="12"/>
    </row>
    <row r="15" spans="2:19" s="12" customFormat="1">
      <c r="B15" s="164" t="s">
        <v>34</v>
      </c>
      <c r="C15" s="165">
        <v>-0.20023037051257442</v>
      </c>
      <c r="D15" s="165">
        <v>-0.12995918367346937</v>
      </c>
      <c r="E15" s="165">
        <v>0.11829684675637675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-3.1044523764794274E-2</v>
      </c>
      <c r="P15" s="79"/>
    </row>
    <row r="16" spans="2:19">
      <c r="B16" s="164" t="s">
        <v>25</v>
      </c>
      <c r="C16" s="165">
        <v>0.30206064667448485</v>
      </c>
      <c r="D16" s="165">
        <v>0.32552841412479433</v>
      </c>
      <c r="E16" s="165">
        <v>0.40550928891736066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0.36718606220477273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135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139</v>
      </c>
      <c r="C21" s="187">
        <v>553</v>
      </c>
      <c r="D21" s="187">
        <v>586</v>
      </c>
      <c r="E21" s="187">
        <v>1274</v>
      </c>
      <c r="F21" s="187">
        <v>1725</v>
      </c>
      <c r="G21" s="187">
        <v>1783</v>
      </c>
      <c r="H21" s="187">
        <v>1862</v>
      </c>
      <c r="I21" s="187">
        <v>1931</v>
      </c>
      <c r="J21" s="187">
        <v>1545</v>
      </c>
      <c r="K21" s="187">
        <v>1322</v>
      </c>
      <c r="L21" s="187">
        <v>1033</v>
      </c>
      <c r="M21" s="187">
        <v>687</v>
      </c>
      <c r="N21" s="187">
        <v>566</v>
      </c>
      <c r="O21" s="184">
        <v>14867</v>
      </c>
      <c r="P21" s="76"/>
      <c r="S21" s="12"/>
    </row>
    <row r="22" spans="2:19">
      <c r="B22" s="162" t="s">
        <v>140</v>
      </c>
      <c r="C22" s="184">
        <v>687</v>
      </c>
      <c r="D22" s="184">
        <v>722</v>
      </c>
      <c r="E22" s="184">
        <v>1144</v>
      </c>
      <c r="F22" s="184">
        <v>1315</v>
      </c>
      <c r="G22" s="184">
        <v>1235</v>
      </c>
      <c r="H22" s="184">
        <v>1204</v>
      </c>
      <c r="I22" s="184">
        <v>1352</v>
      </c>
      <c r="J22" s="184">
        <v>1124</v>
      </c>
      <c r="K22" s="184">
        <v>1041</v>
      </c>
      <c r="L22" s="184">
        <v>691</v>
      </c>
      <c r="M22" s="184">
        <v>503</v>
      </c>
      <c r="N22" s="184">
        <v>445</v>
      </c>
      <c r="O22" s="184">
        <v>11463</v>
      </c>
      <c r="P22" s="76"/>
      <c r="S22" s="12"/>
    </row>
    <row r="23" spans="2:19">
      <c r="B23" s="163" t="s">
        <v>141</v>
      </c>
      <c r="C23" s="185">
        <v>1240</v>
      </c>
      <c r="D23" s="185">
        <v>1308</v>
      </c>
      <c r="E23" s="185">
        <v>2418</v>
      </c>
      <c r="F23" s="185">
        <v>3040</v>
      </c>
      <c r="G23" s="185">
        <v>3018</v>
      </c>
      <c r="H23" s="185">
        <v>3066</v>
      </c>
      <c r="I23" s="185">
        <v>3283</v>
      </c>
      <c r="J23" s="185">
        <v>2669</v>
      </c>
      <c r="K23" s="185">
        <v>2363</v>
      </c>
      <c r="L23" s="185">
        <v>1724</v>
      </c>
      <c r="M23" s="185">
        <v>1190</v>
      </c>
      <c r="N23" s="185">
        <v>1011</v>
      </c>
      <c r="O23" s="185">
        <v>26330</v>
      </c>
      <c r="P23" s="76"/>
      <c r="S23" s="12"/>
    </row>
    <row r="24" spans="2:19">
      <c r="B24" s="166" t="s">
        <v>166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170</v>
      </c>
      <c r="C25" s="186">
        <v>407</v>
      </c>
      <c r="D25" s="186">
        <v>645</v>
      </c>
      <c r="E25" s="186">
        <v>1737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2789</v>
      </c>
      <c r="P25" s="76"/>
      <c r="S25" s="12"/>
    </row>
    <row r="26" spans="2:19" s="12" customFormat="1">
      <c r="B26" s="162" t="s">
        <v>171</v>
      </c>
      <c r="C26" s="184">
        <v>426</v>
      </c>
      <c r="D26" s="184">
        <v>494</v>
      </c>
      <c r="E26" s="184">
        <v>1090</v>
      </c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2010</v>
      </c>
      <c r="P26" s="79"/>
    </row>
    <row r="27" spans="2:19">
      <c r="B27" s="163" t="s">
        <v>172</v>
      </c>
      <c r="C27" s="185">
        <v>833</v>
      </c>
      <c r="D27" s="185">
        <v>1139</v>
      </c>
      <c r="E27" s="185">
        <v>2827</v>
      </c>
      <c r="F27" s="185"/>
      <c r="G27" s="185"/>
      <c r="H27" s="185"/>
      <c r="I27" s="185"/>
      <c r="J27" s="185"/>
      <c r="K27" s="185"/>
      <c r="L27" s="185"/>
      <c r="M27" s="185"/>
      <c r="N27" s="185"/>
      <c r="O27" s="185">
        <v>4799</v>
      </c>
      <c r="P27" s="6"/>
    </row>
    <row r="28" spans="2:19">
      <c r="B28" s="164" t="s">
        <v>33</v>
      </c>
      <c r="C28" s="165">
        <v>-0.32822580645161292</v>
      </c>
      <c r="D28" s="165">
        <v>-0.12920489296636084</v>
      </c>
      <c r="E28" s="165">
        <v>0.16914805624483042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-3.3628674989931495E-2</v>
      </c>
      <c r="P28" s="76"/>
      <c r="S28" s="12"/>
    </row>
    <row r="29" spans="2:19">
      <c r="B29" s="164" t="s">
        <v>31</v>
      </c>
      <c r="C29" s="165">
        <v>-0.26401446654611216</v>
      </c>
      <c r="D29" s="165">
        <v>0.10068259385665534</v>
      </c>
      <c r="E29" s="165">
        <v>0.36342229199372067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0.15582262743472852</v>
      </c>
      <c r="P29" s="76"/>
      <c r="S29" s="12"/>
    </row>
    <row r="30" spans="2:19" s="12" customFormat="1">
      <c r="B30" s="164" t="s">
        <v>34</v>
      </c>
      <c r="C30" s="165">
        <v>-0.37991266375545851</v>
      </c>
      <c r="D30" s="165">
        <v>-0.31578947368421051</v>
      </c>
      <c r="E30" s="165">
        <v>-4.7202797202797186E-2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-0.21269095182138664</v>
      </c>
      <c r="P30" s="79"/>
    </row>
    <row r="31" spans="2:19">
      <c r="B31" s="164" t="s">
        <v>26</v>
      </c>
      <c r="C31" s="165">
        <v>0.48859543817527012</v>
      </c>
      <c r="D31" s="165">
        <v>0.56628621597892892</v>
      </c>
      <c r="E31" s="165">
        <v>0.61443226034665721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0.58116274223796627</v>
      </c>
      <c r="P31" s="6"/>
    </row>
    <row r="34" spans="2:8" ht="33" customHeight="1">
      <c r="B34" s="211" t="s">
        <v>52</v>
      </c>
      <c r="C34" s="226" t="s">
        <v>190</v>
      </c>
      <c r="D34" s="226"/>
      <c r="E34" s="227" t="s">
        <v>5</v>
      </c>
      <c r="F34" s="228" t="s">
        <v>195</v>
      </c>
      <c r="G34" s="228"/>
      <c r="H34" s="227" t="s">
        <v>5</v>
      </c>
    </row>
    <row r="35" spans="2:8" ht="16.5" customHeight="1">
      <c r="B35" s="211"/>
      <c r="C35" s="89">
        <v>2026</v>
      </c>
      <c r="D35" s="89">
        <v>2025</v>
      </c>
      <c r="E35" s="227"/>
      <c r="F35" s="89">
        <v>2026</v>
      </c>
      <c r="G35" s="89">
        <v>2025</v>
      </c>
      <c r="H35" s="227"/>
    </row>
    <row r="36" spans="2:8" ht="16.5" customHeight="1">
      <c r="B36" s="167" t="s">
        <v>53</v>
      </c>
      <c r="C36" s="168">
        <v>7596</v>
      </c>
      <c r="D36" s="168">
        <v>4859</v>
      </c>
      <c r="E36" s="169">
        <v>0.56328462646635113</v>
      </c>
      <c r="F36" s="168">
        <v>11971</v>
      </c>
      <c r="G36" s="168">
        <v>8315</v>
      </c>
      <c r="H36" s="169">
        <v>0.43968731208659051</v>
      </c>
    </row>
    <row r="37" spans="2:8" ht="16.5" customHeight="1">
      <c r="B37" s="170" t="s">
        <v>54</v>
      </c>
      <c r="C37" s="171">
        <v>11136</v>
      </c>
      <c r="D37" s="171">
        <v>9958</v>
      </c>
      <c r="E37" s="172">
        <v>0.11829684675637675</v>
      </c>
      <c r="F37" s="171">
        <v>20631</v>
      </c>
      <c r="G37" s="171">
        <v>21292</v>
      </c>
      <c r="H37" s="172">
        <v>-3.1044523764794274E-2</v>
      </c>
    </row>
    <row r="38" spans="2:8" ht="16.5" customHeight="1">
      <c r="B38" s="158" t="s">
        <v>18</v>
      </c>
      <c r="C38" s="173">
        <v>18732</v>
      </c>
      <c r="D38" s="173">
        <v>14817</v>
      </c>
      <c r="E38" s="159">
        <v>0.26422352702976304</v>
      </c>
      <c r="F38" s="173">
        <v>32602</v>
      </c>
      <c r="G38" s="173">
        <v>29607</v>
      </c>
      <c r="H38" s="159">
        <v>0.1011585098118688</v>
      </c>
    </row>
    <row r="41" spans="2:8" ht="33" customHeight="1">
      <c r="B41" s="211" t="s">
        <v>55</v>
      </c>
      <c r="C41" s="226" t="s">
        <v>190</v>
      </c>
      <c r="D41" s="226"/>
      <c r="E41" s="227" t="s">
        <v>5</v>
      </c>
      <c r="F41" s="228" t="s">
        <v>195</v>
      </c>
      <c r="G41" s="228"/>
      <c r="H41" s="227" t="s">
        <v>5</v>
      </c>
    </row>
    <row r="42" spans="2:8" ht="15.75" customHeight="1">
      <c r="B42" s="211"/>
      <c r="C42" s="89">
        <v>2026</v>
      </c>
      <c r="D42" s="89">
        <v>2025</v>
      </c>
      <c r="E42" s="227"/>
      <c r="F42" s="89">
        <v>2026</v>
      </c>
      <c r="G42" s="89">
        <v>2025</v>
      </c>
      <c r="H42" s="227"/>
    </row>
    <row r="43" spans="2:8" ht="15.75" customHeight="1">
      <c r="B43" s="174" t="s">
        <v>53</v>
      </c>
      <c r="C43" s="168">
        <v>1737</v>
      </c>
      <c r="D43" s="168">
        <v>1274</v>
      </c>
      <c r="E43" s="169">
        <v>0.36342229199372067</v>
      </c>
      <c r="F43" s="168">
        <v>2789</v>
      </c>
      <c r="G43" s="168">
        <v>2413</v>
      </c>
      <c r="H43" s="169">
        <v>0.15582262743472852</v>
      </c>
    </row>
    <row r="44" spans="2:8" ht="15.75" customHeight="1">
      <c r="B44" s="175" t="s">
        <v>54</v>
      </c>
      <c r="C44" s="171">
        <v>1090</v>
      </c>
      <c r="D44" s="171">
        <v>1144</v>
      </c>
      <c r="E44" s="172">
        <v>-4.7202797202797186E-2</v>
      </c>
      <c r="F44" s="171">
        <v>2010</v>
      </c>
      <c r="G44" s="171">
        <v>2553</v>
      </c>
      <c r="H44" s="172">
        <v>-0.21269095182138664</v>
      </c>
    </row>
    <row r="45" spans="2:8" ht="15.75" customHeight="1">
      <c r="B45" s="139" t="s">
        <v>18</v>
      </c>
      <c r="C45" s="173">
        <v>2827</v>
      </c>
      <c r="D45" s="173">
        <v>2418</v>
      </c>
      <c r="E45" s="159">
        <v>0.16914805624483042</v>
      </c>
      <c r="F45" s="173">
        <v>4799</v>
      </c>
      <c r="G45" s="173">
        <v>4966</v>
      </c>
      <c r="H45" s="159">
        <v>-3.3628674989931495E-2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52:J52"/>
    <mergeCell ref="C24:O24"/>
    <mergeCell ref="B34:B35"/>
    <mergeCell ref="C34:D34"/>
    <mergeCell ref="E34:E35"/>
    <mergeCell ref="F34:G34"/>
    <mergeCell ref="H34:H35"/>
    <mergeCell ref="B41:B42"/>
    <mergeCell ref="C41:D41"/>
    <mergeCell ref="E41:E42"/>
    <mergeCell ref="F41:G41"/>
    <mergeCell ref="H41:H42"/>
    <mergeCell ref="C20:O20"/>
    <mergeCell ref="B2:O2"/>
    <mergeCell ref="B3:O3"/>
    <mergeCell ref="C5:O5"/>
    <mergeCell ref="C9:O9"/>
    <mergeCell ref="B18:O18"/>
  </mergeCells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M39" sqref="M39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134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116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117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118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135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137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138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119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120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121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135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139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140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141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106</v>
      </c>
      <c r="D34" s="226"/>
      <c r="E34" s="227" t="s">
        <v>5</v>
      </c>
      <c r="F34" s="228" t="s">
        <v>196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106</v>
      </c>
      <c r="D41" s="226"/>
      <c r="E41" s="227" t="s">
        <v>5</v>
      </c>
      <c r="F41" s="228" t="s">
        <v>196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>
      <selection activeCell="C3" sqref="C3:O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126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127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128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129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196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107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196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196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55F-398C-4E37-AB71-72FEAF0F5462}">
  <sheetPr>
    <pageSetUpPr fitToPage="1"/>
  </sheetPr>
  <dimension ref="B1:R46"/>
  <sheetViews>
    <sheetView showGridLines="0" zoomScale="90" zoomScaleNormal="90" workbookViewId="0">
      <selection activeCell="F5" sqref="F5:N7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155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18" ht="15.75" customHeight="1">
      <c r="B3" s="48" t="s">
        <v>20</v>
      </c>
      <c r="C3" s="194">
        <v>1803</v>
      </c>
      <c r="D3" s="194">
        <v>2572</v>
      </c>
      <c r="E3" s="194">
        <v>7596</v>
      </c>
      <c r="F3" s="194"/>
      <c r="G3" s="194"/>
      <c r="H3" s="194"/>
      <c r="I3" s="194"/>
      <c r="J3" s="194"/>
      <c r="K3" s="194"/>
      <c r="L3" s="194"/>
      <c r="M3" s="194"/>
      <c r="N3" s="194"/>
      <c r="O3" s="195">
        <v>11971</v>
      </c>
      <c r="P3" s="200">
        <v>0.81104336043360437</v>
      </c>
    </row>
    <row r="4" spans="2:18" ht="15.75" customHeight="1">
      <c r="B4" s="48" t="s">
        <v>21</v>
      </c>
      <c r="C4" s="196">
        <v>407</v>
      </c>
      <c r="D4" s="196">
        <v>645</v>
      </c>
      <c r="E4" s="194">
        <v>1737</v>
      </c>
      <c r="F4" s="196"/>
      <c r="G4" s="196"/>
      <c r="H4" s="196"/>
      <c r="I4" s="196"/>
      <c r="J4" s="196"/>
      <c r="K4" s="196"/>
      <c r="L4" s="196"/>
      <c r="M4" s="196"/>
      <c r="N4" s="196"/>
      <c r="O4" s="195">
        <v>2789</v>
      </c>
      <c r="P4" s="200">
        <v>0.18895663956639566</v>
      </c>
    </row>
    <row r="5" spans="2:18" ht="15.75" customHeight="1">
      <c r="B5" s="53" t="s">
        <v>152</v>
      </c>
      <c r="C5" s="197">
        <v>2210</v>
      </c>
      <c r="D5" s="197">
        <v>3217</v>
      </c>
      <c r="E5" s="197">
        <v>9333</v>
      </c>
      <c r="F5" s="197"/>
      <c r="G5" s="197"/>
      <c r="H5" s="197"/>
      <c r="I5" s="197"/>
      <c r="J5" s="197"/>
      <c r="K5" s="197"/>
      <c r="L5" s="197"/>
      <c r="M5" s="197"/>
      <c r="N5" s="197"/>
      <c r="O5" s="198">
        <v>14760</v>
      </c>
      <c r="P5" s="201">
        <v>1</v>
      </c>
    </row>
    <row r="6" spans="2:18" ht="15.75" customHeight="1">
      <c r="B6" s="57" t="s">
        <v>153</v>
      </c>
      <c r="C6" s="58">
        <v>-1.9085663559698207E-2</v>
      </c>
      <c r="D6" s="58">
        <v>0.455656108597285</v>
      </c>
      <c r="E6" s="58">
        <v>1.9011501398818775</v>
      </c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154</v>
      </c>
      <c r="C7" s="61">
        <v>0.22573488630061012</v>
      </c>
      <c r="D7" s="61">
        <v>0.15222063037249289</v>
      </c>
      <c r="E7" s="61">
        <v>0.52176748736344369</v>
      </c>
      <c r="F7" s="61"/>
      <c r="G7" s="61"/>
      <c r="H7" s="61"/>
      <c r="I7" s="61"/>
      <c r="J7" s="61"/>
      <c r="K7" s="61"/>
      <c r="L7" s="61"/>
      <c r="M7" s="61"/>
      <c r="N7" s="61"/>
      <c r="O7" s="62">
        <v>0.37583892617449655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190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18" ht="18" customHeight="1">
      <c r="B11" s="65" t="s">
        <v>20</v>
      </c>
      <c r="C11" s="66">
        <v>7596</v>
      </c>
      <c r="D11" s="66">
        <v>4859</v>
      </c>
      <c r="E11" s="67">
        <v>0.56328462646635113</v>
      </c>
      <c r="F11" s="66">
        <v>11971</v>
      </c>
      <c r="G11" s="68">
        <v>8315</v>
      </c>
      <c r="H11" s="67">
        <v>0.43968731208659051</v>
      </c>
      <c r="I11" s="2"/>
      <c r="O11" s="9"/>
    </row>
    <row r="12" spans="2:18" ht="18" customHeight="1">
      <c r="B12" s="69" t="s">
        <v>21</v>
      </c>
      <c r="C12" s="70">
        <v>1737</v>
      </c>
      <c r="D12" s="70">
        <v>1274</v>
      </c>
      <c r="E12" s="71">
        <v>0.36342229199372067</v>
      </c>
      <c r="F12" s="70">
        <v>2789</v>
      </c>
      <c r="G12" s="72">
        <v>2413</v>
      </c>
      <c r="H12" s="71">
        <v>0.15582262743472852</v>
      </c>
      <c r="O12" s="9"/>
      <c r="R12" s="12"/>
    </row>
    <row r="13" spans="2:18" ht="18" customHeight="1">
      <c r="B13" s="73" t="s">
        <v>18</v>
      </c>
      <c r="C13" s="73">
        <v>9333</v>
      </c>
      <c r="D13" s="73">
        <v>6133</v>
      </c>
      <c r="E13" s="74">
        <v>0.52176748736344369</v>
      </c>
      <c r="F13" s="73">
        <v>14760</v>
      </c>
      <c r="G13" s="73">
        <v>10728</v>
      </c>
      <c r="H13" s="74">
        <v>0.37583892617449655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130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1250</v>
      </c>
      <c r="D44" s="49">
        <v>2206</v>
      </c>
      <c r="E44" s="49">
        <v>4859</v>
      </c>
      <c r="F44" s="49">
        <v>5457</v>
      </c>
      <c r="G44" s="49">
        <v>5311</v>
      </c>
      <c r="H44" s="49">
        <v>5002</v>
      </c>
      <c r="I44" s="49">
        <v>5333</v>
      </c>
      <c r="J44" s="49">
        <v>3807</v>
      </c>
      <c r="K44" s="49">
        <v>2983</v>
      </c>
      <c r="L44" s="49">
        <v>2051</v>
      </c>
      <c r="M44" s="49">
        <v>1420</v>
      </c>
      <c r="N44" s="49">
        <v>1687</v>
      </c>
      <c r="O44" s="50">
        <v>41366</v>
      </c>
    </row>
    <row r="45" spans="2:15">
      <c r="B45" s="48" t="s">
        <v>21</v>
      </c>
      <c r="C45" s="52">
        <v>553</v>
      </c>
      <c r="D45" s="52">
        <v>586</v>
      </c>
      <c r="E45" s="49">
        <v>1274</v>
      </c>
      <c r="F45" s="52">
        <v>1725</v>
      </c>
      <c r="G45" s="52">
        <v>1783</v>
      </c>
      <c r="H45" s="52">
        <v>1862</v>
      </c>
      <c r="I45" s="52">
        <v>1931</v>
      </c>
      <c r="J45" s="52">
        <v>1545</v>
      </c>
      <c r="K45" s="52">
        <v>1322</v>
      </c>
      <c r="L45" s="52">
        <v>1033</v>
      </c>
      <c r="M45" s="52">
        <v>687</v>
      </c>
      <c r="N45" s="52">
        <v>566</v>
      </c>
      <c r="O45" s="50">
        <v>14867</v>
      </c>
    </row>
    <row r="46" spans="2:15">
      <c r="B46" s="53" t="s">
        <v>127</v>
      </c>
      <c r="C46" s="54">
        <v>1803</v>
      </c>
      <c r="D46" s="54">
        <v>2792</v>
      </c>
      <c r="E46" s="54">
        <v>6133</v>
      </c>
      <c r="F46" s="54">
        <v>7182</v>
      </c>
      <c r="G46" s="54">
        <v>7094</v>
      </c>
      <c r="H46" s="54">
        <v>6864</v>
      </c>
      <c r="I46" s="54">
        <v>7264</v>
      </c>
      <c r="J46" s="54">
        <v>5352</v>
      </c>
      <c r="K46" s="54">
        <v>4305</v>
      </c>
      <c r="L46" s="54">
        <v>3084</v>
      </c>
      <c r="M46" s="54">
        <v>2107</v>
      </c>
      <c r="N46" s="54">
        <v>2253</v>
      </c>
      <c r="O46" s="55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S18" sqref="S1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130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127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128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129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196</v>
      </c>
      <c r="G9" s="208"/>
      <c r="H9" s="207" t="s">
        <v>5</v>
      </c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111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196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94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196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INDEX</vt:lpstr>
      <vt:lpstr>R_PTW 2026vs2025</vt:lpstr>
      <vt:lpstr>R_PTW 2025vs2024</vt:lpstr>
      <vt:lpstr>R_PTW 2024vs2023</vt:lpstr>
      <vt:lpstr>R_PTW 2023vs2022</vt:lpstr>
      <vt:lpstr>R_PTW NEW 2026vs2025</vt:lpstr>
      <vt:lpstr>R_PTW NEW 2025vs2024</vt:lpstr>
      <vt:lpstr>R_PTW NEW 2024vs2023</vt:lpstr>
      <vt:lpstr>R_PTW NEW 2023vs2022</vt:lpstr>
      <vt:lpstr>R_nowe MC 2026vs2025</vt:lpstr>
      <vt:lpstr>R_nowe MC 2025vs2024</vt:lpstr>
      <vt:lpstr>R_nowe MC 2024vs2023</vt:lpstr>
      <vt:lpstr>R_nowe MC 2023vs2022</vt:lpstr>
      <vt:lpstr>R_MC 2026 rankingi</vt:lpstr>
      <vt:lpstr>R_nowe MP 2026s2025</vt:lpstr>
      <vt:lpstr>R_nowe MP 2023s2022</vt:lpstr>
      <vt:lpstr>R_MP_2026 ranking</vt:lpstr>
      <vt:lpstr>R_PTW USED 2026vs2025</vt:lpstr>
      <vt:lpstr>R_PTW USED 2025vs2024</vt:lpstr>
      <vt:lpstr>R_PTW USED 2023vs2022</vt:lpstr>
      <vt:lpstr>R_MC&amp;MP struktura 2026</vt:lpstr>
      <vt:lpstr>R_MC&amp;MP struktura 2025</vt:lpstr>
      <vt:lpstr>'R_MC 2026 rankingi'!Obszar_wydruku</vt:lpstr>
      <vt:lpstr>'R_MC&amp;MP struktura 2025'!Obszar_wydruku</vt:lpstr>
      <vt:lpstr>'R_MC&amp;MP struktura 2026'!Obszar_wydruku</vt:lpstr>
      <vt:lpstr>'R_MP_2026 ranking'!Obszar_wydruku</vt:lpstr>
      <vt:lpstr>'R_nowe MC 2023vs2022'!Obszar_wydruku</vt:lpstr>
      <vt:lpstr>'R_nowe MC 2024vs2023'!Obszar_wydruku</vt:lpstr>
      <vt:lpstr>'R_nowe MC 2025vs2024'!Obszar_wydruku</vt:lpstr>
      <vt:lpstr>'R_nowe MC 2026vs2025'!Obszar_wydruku</vt:lpstr>
      <vt:lpstr>'R_nowe MP 2023s2022'!Obszar_wydruku</vt:lpstr>
      <vt:lpstr>'R_nowe MP 2026s2025'!Obszar_wydruku</vt:lpstr>
      <vt:lpstr>'R_PTW 2023vs2022'!Obszar_wydruku</vt:lpstr>
      <vt:lpstr>'R_PTW 2024vs2023'!Obszar_wydruku</vt:lpstr>
      <vt:lpstr>'R_PTW 2025vs2024'!Obszar_wydruku</vt:lpstr>
      <vt:lpstr>'R_PTW 2026vs2025'!Obszar_wydruku</vt:lpstr>
      <vt:lpstr>'R_PTW NEW 2023vs2022'!Obszar_wydruku</vt:lpstr>
      <vt:lpstr>'R_PTW NEW 2024vs2023'!Obszar_wydruku</vt:lpstr>
      <vt:lpstr>'R_PTW NEW 2025vs2024'!Obszar_wydruku</vt:lpstr>
      <vt:lpstr>'R_PTW NEW 2026vs2025'!Obszar_wydruku</vt:lpstr>
      <vt:lpstr>'R_PTW USED 2023vs2022'!Obszar_wydruku</vt:lpstr>
      <vt:lpstr>'R_PTW USED 2025vs2024'!Obszar_wydruku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2026-04-08T09:12:58Z</dcterms:modified>
</cp:coreProperties>
</file>